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235" windowHeight="8970" firstSheet="1" activeTab="2"/>
  </bookViews>
  <sheets>
    <sheet name="2014级上海班" sheetId="1" r:id="rId1"/>
    <sheet name="2017级非全日制" sheetId="2" r:id="rId2"/>
    <sheet name="2016级成都周末班、上海、深圳班" sheetId="3" r:id="rId3"/>
    <sheet name="13级周末班" sheetId="4" r:id="rId4"/>
    <sheet name="13级深圳、中山班" sheetId="5" r:id="rId5"/>
    <sheet name="13级上海班" sheetId="6" r:id="rId6"/>
    <sheet name="12级及以前" sheetId="7" r:id="rId7"/>
    <sheet name="脱产班" sheetId="8" r:id="rId8"/>
  </sheets>
  <definedNames>
    <definedName name="OLE_LINK1" localSheetId="1">'2017级非全日制'!$D$4</definedName>
  </definedNames>
  <calcPr fullCalcOnLoad="1"/>
</workbook>
</file>

<file path=xl/sharedStrings.xml><?xml version="1.0" encoding="utf-8"?>
<sst xmlns="http://schemas.openxmlformats.org/spreadsheetml/2006/main" count="359" uniqueCount="184">
  <si>
    <t>类别</t>
  </si>
  <si>
    <t>课程名称</t>
  </si>
  <si>
    <t>学分</t>
  </si>
  <si>
    <t>学位课</t>
  </si>
  <si>
    <t>公共基础课</t>
  </si>
  <si>
    <t>商务英语（一）</t>
  </si>
  <si>
    <t>商务英语（二）</t>
  </si>
  <si>
    <t>英语口语</t>
  </si>
  <si>
    <t>政治</t>
  </si>
  <si>
    <t>管理经济学</t>
  </si>
  <si>
    <t>数据、模型与决策</t>
  </si>
  <si>
    <t>会计学</t>
  </si>
  <si>
    <t>财务管理</t>
  </si>
  <si>
    <t>组织行为学</t>
  </si>
  <si>
    <t>营销管理</t>
  </si>
  <si>
    <t>战略管理</t>
  </si>
  <si>
    <t>管理信息系统</t>
  </si>
  <si>
    <t>运营管理</t>
  </si>
  <si>
    <t>共计:</t>
  </si>
  <si>
    <t>4门</t>
  </si>
  <si>
    <t>9门</t>
  </si>
  <si>
    <t>非学位课</t>
  </si>
  <si>
    <t>选修课</t>
  </si>
  <si>
    <t>7门</t>
  </si>
  <si>
    <t>除以上课程外，其余均为选修课，每门2分</t>
  </si>
  <si>
    <t>专业基础课</t>
  </si>
  <si>
    <t xml:space="preserve"> </t>
  </si>
  <si>
    <t>课程学分共计：</t>
  </si>
  <si>
    <t>必修环节</t>
  </si>
  <si>
    <t>入学导向</t>
  </si>
  <si>
    <t>前沿系列讲座（10次）</t>
  </si>
  <si>
    <t>开题报告（含文献综述）</t>
  </si>
  <si>
    <t>实践学分共计：</t>
  </si>
  <si>
    <r>
      <t>工商管理硕士(MBA)</t>
    </r>
    <r>
      <rPr>
        <b/>
        <sz val="18"/>
        <color indexed="10"/>
        <rFont val="宋体"/>
        <family val="0"/>
      </rPr>
      <t>实践</t>
    </r>
    <r>
      <rPr>
        <b/>
        <sz val="18"/>
        <rFont val="宋体"/>
        <family val="0"/>
      </rPr>
      <t>学分设置</t>
    </r>
  </si>
  <si>
    <r>
      <t>工商管理硕士(MBA)</t>
    </r>
    <r>
      <rPr>
        <b/>
        <sz val="18"/>
        <color indexed="10"/>
        <rFont val="宋体"/>
        <family val="0"/>
      </rPr>
      <t>课程</t>
    </r>
    <r>
      <rPr>
        <b/>
        <sz val="18"/>
        <rFont val="宋体"/>
        <family val="0"/>
      </rPr>
      <t>学分设置（非脱产）</t>
    </r>
  </si>
  <si>
    <t>电子商务运营模式创新</t>
  </si>
  <si>
    <t>供应链管理</t>
  </si>
  <si>
    <t>服务管理：战略与运营</t>
  </si>
  <si>
    <t>金融学基础</t>
  </si>
  <si>
    <t>金融工程原理</t>
  </si>
  <si>
    <t>金融工程案例</t>
  </si>
  <si>
    <t>学时</t>
  </si>
  <si>
    <t>学位学分总要求</t>
  </si>
  <si>
    <t>12门</t>
  </si>
  <si>
    <t>8门</t>
  </si>
  <si>
    <t>类别</t>
  </si>
  <si>
    <t>课程名称</t>
  </si>
  <si>
    <t>学时</t>
  </si>
  <si>
    <t>学分</t>
  </si>
  <si>
    <t>学位课</t>
  </si>
  <si>
    <t>公共基础课</t>
  </si>
  <si>
    <t>英语口语：国际商务沟通</t>
  </si>
  <si>
    <t>政治</t>
  </si>
  <si>
    <t>商务英语I：国际商务实务</t>
  </si>
  <si>
    <t>商务英语II：跨文化管理</t>
  </si>
  <si>
    <t>专业基础课</t>
  </si>
  <si>
    <t>商务智能与决策</t>
  </si>
  <si>
    <t>财务管理</t>
  </si>
  <si>
    <t>组织行为学：面向高科技企业</t>
  </si>
  <si>
    <t>营销管理</t>
  </si>
  <si>
    <t>战略管理</t>
  </si>
  <si>
    <t>全球运营与服务管理</t>
  </si>
  <si>
    <t>创新总论</t>
  </si>
  <si>
    <t>创业管理</t>
  </si>
  <si>
    <t>技术创新管理</t>
  </si>
  <si>
    <t>金融学基础</t>
  </si>
  <si>
    <t>非学位课</t>
  </si>
  <si>
    <t>选修课</t>
  </si>
  <si>
    <t>专业选修课</t>
  </si>
  <si>
    <t>新兴技术管理</t>
  </si>
  <si>
    <t>创新领导力开发与实践</t>
  </si>
  <si>
    <t>商业伦理与社会责任</t>
  </si>
  <si>
    <t>宏观经济与政策环境</t>
  </si>
  <si>
    <t>创新投融资管理</t>
  </si>
  <si>
    <t>商业模式设计</t>
  </si>
  <si>
    <t>创新性人力资源管理</t>
  </si>
  <si>
    <t>组织设计与组织变革</t>
  </si>
  <si>
    <t>技术创新项目管理</t>
  </si>
  <si>
    <t>电子商务运营模式创新</t>
  </si>
  <si>
    <t>全球供应链管理</t>
  </si>
  <si>
    <t>必修环节</t>
  </si>
  <si>
    <t>入学导向</t>
  </si>
  <si>
    <t>整合实践</t>
  </si>
  <si>
    <t>前沿系列讲座</t>
  </si>
  <si>
    <t>开题报告</t>
  </si>
  <si>
    <t>工商管理硕士(MBA)课程学分设置（脱产）</t>
  </si>
  <si>
    <t>共计：</t>
  </si>
  <si>
    <t>4门</t>
  </si>
  <si>
    <t>管理经济学</t>
  </si>
  <si>
    <t>11门</t>
  </si>
  <si>
    <t>课程学分共计：</t>
  </si>
  <si>
    <t>工商管理硕士(MBA)实践学分设置</t>
  </si>
  <si>
    <t>实践学分共计：</t>
  </si>
  <si>
    <t>学位学分总要求</t>
  </si>
  <si>
    <r>
      <t>工商管理硕士(MBA)</t>
    </r>
    <r>
      <rPr>
        <b/>
        <sz val="18"/>
        <color indexed="10"/>
        <rFont val="宋体"/>
        <family val="0"/>
      </rPr>
      <t>课程</t>
    </r>
    <r>
      <rPr>
        <b/>
        <sz val="18"/>
        <rFont val="宋体"/>
        <family val="0"/>
      </rPr>
      <t>学分设置（非脱产）</t>
    </r>
  </si>
  <si>
    <t>类别</t>
  </si>
  <si>
    <t>课程名称</t>
  </si>
  <si>
    <t>学分</t>
  </si>
  <si>
    <t>学时</t>
  </si>
  <si>
    <t>学位课</t>
  </si>
  <si>
    <t>公共基础课</t>
  </si>
  <si>
    <t>商务英语（一）</t>
  </si>
  <si>
    <t>商务英语（二）</t>
  </si>
  <si>
    <t>英语口语</t>
  </si>
  <si>
    <t>政治</t>
  </si>
  <si>
    <t>共计:</t>
  </si>
  <si>
    <t>4门</t>
  </si>
  <si>
    <t>专业基础课</t>
  </si>
  <si>
    <t>管理经济学</t>
  </si>
  <si>
    <t>数据、模型与决策</t>
  </si>
  <si>
    <t>会计学</t>
  </si>
  <si>
    <t>财务管理</t>
  </si>
  <si>
    <t>组织行为学</t>
  </si>
  <si>
    <t>营销管理</t>
  </si>
  <si>
    <t>战略管理</t>
  </si>
  <si>
    <t>管理信息系统</t>
  </si>
  <si>
    <t>运营管理</t>
  </si>
  <si>
    <t>金融学基础</t>
  </si>
  <si>
    <t>金融工程原理</t>
  </si>
  <si>
    <t>非学位课</t>
  </si>
  <si>
    <t>选修课</t>
  </si>
  <si>
    <t>除以上课程外，其余均为选修课，每门2分</t>
  </si>
  <si>
    <t>课程学分共计：</t>
  </si>
  <si>
    <r>
      <t>工商管理硕士(MBA)</t>
    </r>
    <r>
      <rPr>
        <b/>
        <sz val="18"/>
        <color indexed="10"/>
        <rFont val="宋体"/>
        <family val="0"/>
      </rPr>
      <t>实践</t>
    </r>
    <r>
      <rPr>
        <b/>
        <sz val="18"/>
        <rFont val="宋体"/>
        <family val="0"/>
      </rPr>
      <t>学分设置</t>
    </r>
  </si>
  <si>
    <t>必修环节</t>
  </si>
  <si>
    <t>入学导向</t>
  </si>
  <si>
    <t>前沿系列讲座（10次）</t>
  </si>
  <si>
    <t>开题报告（含文献综述）</t>
  </si>
  <si>
    <t>实践学分共计：</t>
  </si>
  <si>
    <t>学位学分总要求</t>
  </si>
  <si>
    <t>11门</t>
  </si>
  <si>
    <t>课程编码</t>
  </si>
  <si>
    <t>英语口语</t>
  </si>
  <si>
    <t>中国特色社会主义理论与实践研究</t>
  </si>
  <si>
    <t>商务英语（一）</t>
  </si>
  <si>
    <t>商务英语（二）</t>
  </si>
  <si>
    <t>基础课</t>
  </si>
  <si>
    <t>组织行为学</t>
  </si>
  <si>
    <t>运营管理</t>
  </si>
  <si>
    <t>会计学</t>
  </si>
  <si>
    <t>数据、模型与决策</t>
  </si>
  <si>
    <t>管理信息系统</t>
  </si>
  <si>
    <t>管理实践研究</t>
  </si>
  <si>
    <t>入学导向（素质拓展与企业社会责任）</t>
  </si>
  <si>
    <t>学术活动</t>
  </si>
  <si>
    <t>开题报告（含文献综述）</t>
  </si>
  <si>
    <t>共计:</t>
  </si>
  <si>
    <t>7门</t>
  </si>
  <si>
    <t>非学位课（选修课）</t>
  </si>
  <si>
    <t xml:space="preserve"> </t>
  </si>
  <si>
    <t>学位课 （必修课）</t>
  </si>
  <si>
    <t>共计：</t>
  </si>
  <si>
    <t>4门</t>
  </si>
  <si>
    <t>5门</t>
  </si>
  <si>
    <t>选修课</t>
  </si>
  <si>
    <t>除以上课程外，其余均为选修课，每门2分</t>
  </si>
  <si>
    <t>实践教学环节</t>
  </si>
  <si>
    <r>
      <t>工商管理硕士(MBA)</t>
    </r>
    <r>
      <rPr>
        <b/>
        <sz val="18"/>
        <color indexed="10"/>
        <rFont val="宋体"/>
        <family val="0"/>
      </rPr>
      <t>课程</t>
    </r>
    <r>
      <rPr>
        <b/>
        <sz val="18"/>
        <rFont val="宋体"/>
        <family val="0"/>
      </rPr>
      <t>学分设置（非全日制）</t>
    </r>
  </si>
  <si>
    <t>工商管理硕士(MBA)实践学分设置</t>
  </si>
  <si>
    <r>
      <t>工商管理硕士(MBA)</t>
    </r>
    <r>
      <rPr>
        <b/>
        <sz val="18"/>
        <color indexed="10"/>
        <rFont val="宋体"/>
        <family val="0"/>
      </rPr>
      <t>课程</t>
    </r>
    <r>
      <rPr>
        <b/>
        <sz val="18"/>
        <rFont val="宋体"/>
        <family val="0"/>
      </rPr>
      <t>学分设置（非脱产）</t>
    </r>
  </si>
  <si>
    <t>类别</t>
  </si>
  <si>
    <t>课程名称</t>
  </si>
  <si>
    <t>学分</t>
  </si>
  <si>
    <t>学时</t>
  </si>
  <si>
    <t>学位课</t>
  </si>
  <si>
    <t>公共基础课</t>
  </si>
  <si>
    <t>商务英语（一）</t>
  </si>
  <si>
    <t>商务英语（二）</t>
  </si>
  <si>
    <t>英语口语</t>
  </si>
  <si>
    <t>政治</t>
  </si>
  <si>
    <t>共计:</t>
  </si>
  <si>
    <t>4门</t>
  </si>
  <si>
    <t>专业基础课</t>
  </si>
  <si>
    <t>管理经济学</t>
  </si>
  <si>
    <t>数据、模型与决策</t>
  </si>
  <si>
    <t>会计学</t>
  </si>
  <si>
    <t>财务管理</t>
  </si>
  <si>
    <t>组织行为学</t>
  </si>
  <si>
    <t>营销管理</t>
  </si>
  <si>
    <t>战略管理</t>
  </si>
  <si>
    <t>管理信息系统</t>
  </si>
  <si>
    <t>运营管理</t>
  </si>
  <si>
    <t>除以上课程外，其余均为选修课，每门2分</t>
  </si>
  <si>
    <r>
      <rPr>
        <b/>
        <sz val="18"/>
        <rFont val="宋体"/>
        <family val="0"/>
      </rPr>
      <t>工商管理硕士（MBA）</t>
    </r>
    <r>
      <rPr>
        <b/>
        <sz val="18"/>
        <color indexed="10"/>
        <rFont val="宋体"/>
        <family val="0"/>
      </rPr>
      <t>实践</t>
    </r>
    <r>
      <rPr>
        <b/>
        <sz val="18"/>
        <rFont val="宋体"/>
        <family val="0"/>
      </rPr>
      <t>学分设置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</si>
</sst>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8"/>
      <color indexed="10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1"/>
      <color rgb="FF000000"/>
      <name val="宋体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1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7" fillId="36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0" fillId="35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justify" vertical="center" wrapText="1"/>
    </xf>
    <xf numFmtId="0" fontId="8" fillId="37" borderId="10" xfId="0" applyFont="1" applyFill="1" applyBorder="1" applyAlignment="1">
      <alignment horizontal="left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3" fillId="38" borderId="14" xfId="0" applyFont="1" applyFill="1" applyBorder="1" applyAlignment="1">
      <alignment horizontal="center" vertical="center"/>
    </xf>
    <xf numFmtId="0" fontId="3" fillId="38" borderId="15" xfId="0" applyFont="1" applyFill="1" applyBorder="1" applyAlignment="1">
      <alignment horizontal="center" vertical="center"/>
    </xf>
    <xf numFmtId="0" fontId="3" fillId="38" borderId="16" xfId="0" applyFont="1" applyFill="1" applyBorder="1" applyAlignment="1">
      <alignment horizontal="center" vertical="center"/>
    </xf>
    <xf numFmtId="0" fontId="0" fillId="38" borderId="0" xfId="0" applyFill="1" applyAlignment="1">
      <alignment vertical="center"/>
    </xf>
    <xf numFmtId="0" fontId="3" fillId="38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 wrapText="1"/>
    </xf>
    <xf numFmtId="0" fontId="4" fillId="38" borderId="14" xfId="0" applyFont="1" applyFill="1" applyBorder="1" applyAlignment="1">
      <alignment horizontal="center" vertical="center"/>
    </xf>
    <xf numFmtId="0" fontId="4" fillId="38" borderId="15" xfId="0" applyFont="1" applyFill="1" applyBorder="1" applyAlignment="1">
      <alignment horizontal="center" vertical="center"/>
    </xf>
    <xf numFmtId="0" fontId="4" fillId="38" borderId="16" xfId="0" applyFont="1" applyFill="1" applyBorder="1" applyAlignment="1">
      <alignment horizontal="center" vertical="center"/>
    </xf>
    <xf numFmtId="0" fontId="7" fillId="38" borderId="12" xfId="0" applyFont="1" applyFill="1" applyBorder="1" applyAlignment="1">
      <alignment horizontal="center" vertical="center"/>
    </xf>
    <xf numFmtId="0" fontId="7" fillId="38" borderId="13" xfId="0" applyFont="1" applyFill="1" applyBorder="1" applyAlignment="1">
      <alignment horizontal="center" vertical="center"/>
    </xf>
    <xf numFmtId="0" fontId="7" fillId="38" borderId="11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1" sqref="A1:F29"/>
    </sheetView>
  </sheetViews>
  <sheetFormatPr defaultColWidth="9.00390625" defaultRowHeight="14.25"/>
  <cols>
    <col min="1" max="1" width="12.125" style="0" customWidth="1"/>
    <col min="2" max="2" width="14.625" style="0" customWidth="1"/>
    <col min="3" max="3" width="28.875" style="0" customWidth="1"/>
    <col min="4" max="4" width="19.75390625" style="0" customWidth="1"/>
    <col min="5" max="5" width="10.375" style="0" customWidth="1"/>
  </cols>
  <sheetData>
    <row r="1" spans="1:6" ht="22.5">
      <c r="A1" s="37" t="s">
        <v>94</v>
      </c>
      <c r="B1" s="38"/>
      <c r="C1" s="38"/>
      <c r="D1" s="38"/>
      <c r="E1" s="39"/>
      <c r="F1" s="40">
        <v>46</v>
      </c>
    </row>
    <row r="2" spans="1:6" ht="18.75">
      <c r="A2" s="42" t="s">
        <v>95</v>
      </c>
      <c r="B2" s="43"/>
      <c r="C2" s="2" t="s">
        <v>96</v>
      </c>
      <c r="D2" s="2" t="s">
        <v>97</v>
      </c>
      <c r="E2" s="2" t="s">
        <v>98</v>
      </c>
      <c r="F2" s="41"/>
    </row>
    <row r="3" spans="1:6" ht="14.25">
      <c r="A3" s="44" t="s">
        <v>99</v>
      </c>
      <c r="B3" s="47" t="s">
        <v>100</v>
      </c>
      <c r="C3" s="4" t="s">
        <v>101</v>
      </c>
      <c r="D3" s="4">
        <v>2</v>
      </c>
      <c r="E3" s="4">
        <v>32</v>
      </c>
      <c r="F3" s="41"/>
    </row>
    <row r="4" spans="1:6" ht="14.25">
      <c r="A4" s="45"/>
      <c r="B4" s="48"/>
      <c r="C4" s="1" t="s">
        <v>102</v>
      </c>
      <c r="D4" s="1">
        <v>2</v>
      </c>
      <c r="E4" s="6">
        <v>32</v>
      </c>
      <c r="F4" s="41"/>
    </row>
    <row r="5" spans="1:6" ht="14.25">
      <c r="A5" s="45"/>
      <c r="B5" s="48"/>
      <c r="C5" s="4" t="s">
        <v>103</v>
      </c>
      <c r="D5" s="4">
        <v>2</v>
      </c>
      <c r="E5" s="4">
        <v>32</v>
      </c>
      <c r="F5" s="41"/>
    </row>
    <row r="6" spans="1:6" ht="14.25">
      <c r="A6" s="45"/>
      <c r="B6" s="49"/>
      <c r="C6" s="1" t="s">
        <v>104</v>
      </c>
      <c r="D6" s="1">
        <v>2</v>
      </c>
      <c r="E6" s="6">
        <v>32</v>
      </c>
      <c r="F6" s="41"/>
    </row>
    <row r="7" spans="1:6" ht="14.25">
      <c r="A7" s="45"/>
      <c r="B7" s="3" t="s">
        <v>105</v>
      </c>
      <c r="C7" s="7" t="s">
        <v>106</v>
      </c>
      <c r="D7" s="7">
        <f>SUM(D3:D6)</f>
        <v>8</v>
      </c>
      <c r="E7" s="7"/>
      <c r="F7" s="41"/>
    </row>
    <row r="8" spans="1:6" ht="14.25">
      <c r="A8" s="45"/>
      <c r="B8" s="47" t="s">
        <v>107</v>
      </c>
      <c r="C8" s="4" t="s">
        <v>108</v>
      </c>
      <c r="D8" s="4">
        <v>2</v>
      </c>
      <c r="E8" s="4">
        <v>32</v>
      </c>
      <c r="F8" s="41"/>
    </row>
    <row r="9" spans="1:6" ht="14.25">
      <c r="A9" s="45"/>
      <c r="B9" s="48"/>
      <c r="C9" s="1" t="s">
        <v>109</v>
      </c>
      <c r="D9" s="1">
        <v>2</v>
      </c>
      <c r="E9" s="6">
        <v>32</v>
      </c>
      <c r="F9" s="41"/>
    </row>
    <row r="10" spans="1:6" ht="14.25">
      <c r="A10" s="45"/>
      <c r="B10" s="48"/>
      <c r="C10" s="4" t="s">
        <v>110</v>
      </c>
      <c r="D10" s="4">
        <v>2</v>
      </c>
      <c r="E10" s="4">
        <v>32</v>
      </c>
      <c r="F10" s="41"/>
    </row>
    <row r="11" spans="1:6" ht="14.25">
      <c r="A11" s="45"/>
      <c r="B11" s="48"/>
      <c r="C11" s="1" t="s">
        <v>111</v>
      </c>
      <c r="D11" s="1">
        <v>2</v>
      </c>
      <c r="E11" s="6">
        <v>32</v>
      </c>
      <c r="F11" s="41"/>
    </row>
    <row r="12" spans="1:6" ht="14.25">
      <c r="A12" s="45"/>
      <c r="B12" s="48"/>
      <c r="C12" s="4" t="s">
        <v>112</v>
      </c>
      <c r="D12" s="4">
        <v>2</v>
      </c>
      <c r="E12" s="4">
        <v>32</v>
      </c>
      <c r="F12" s="41"/>
    </row>
    <row r="13" spans="1:6" ht="14.25">
      <c r="A13" s="45"/>
      <c r="B13" s="48"/>
      <c r="C13" s="1" t="s">
        <v>113</v>
      </c>
      <c r="D13" s="1">
        <v>2</v>
      </c>
      <c r="E13" s="6">
        <v>32</v>
      </c>
      <c r="F13" s="41"/>
    </row>
    <row r="14" spans="1:6" ht="14.25">
      <c r="A14" s="45"/>
      <c r="B14" s="48"/>
      <c r="C14" s="4" t="s">
        <v>114</v>
      </c>
      <c r="D14" s="4">
        <v>2</v>
      </c>
      <c r="E14" s="4">
        <v>32</v>
      </c>
      <c r="F14" s="41"/>
    </row>
    <row r="15" spans="1:6" ht="14.25">
      <c r="A15" s="45"/>
      <c r="B15" s="48"/>
      <c r="C15" s="1" t="s">
        <v>115</v>
      </c>
      <c r="D15" s="1">
        <v>2</v>
      </c>
      <c r="E15" s="6">
        <v>32</v>
      </c>
      <c r="F15" s="41"/>
    </row>
    <row r="16" spans="1:6" ht="14.25">
      <c r="A16" s="45"/>
      <c r="B16" s="48"/>
      <c r="C16" s="4" t="s">
        <v>116</v>
      </c>
      <c r="D16" s="4">
        <v>2</v>
      </c>
      <c r="E16" s="4">
        <v>32</v>
      </c>
      <c r="F16" s="41"/>
    </row>
    <row r="17" spans="1:6" ht="14.25">
      <c r="A17" s="45"/>
      <c r="B17" s="50"/>
      <c r="C17" s="6" t="s">
        <v>117</v>
      </c>
      <c r="D17" s="6">
        <v>2</v>
      </c>
      <c r="E17" s="6">
        <v>32</v>
      </c>
      <c r="F17" s="41"/>
    </row>
    <row r="18" spans="1:6" ht="14.25">
      <c r="A18" s="45"/>
      <c r="B18" s="50"/>
      <c r="C18" s="4" t="s">
        <v>118</v>
      </c>
      <c r="D18" s="4">
        <v>2</v>
      </c>
      <c r="E18" s="4">
        <v>32</v>
      </c>
      <c r="F18" s="41"/>
    </row>
    <row r="19" spans="1:6" ht="14.25">
      <c r="A19" s="46"/>
      <c r="B19" s="3" t="s">
        <v>105</v>
      </c>
      <c r="C19" s="7" t="s">
        <v>130</v>
      </c>
      <c r="D19" s="7">
        <f>SUM(D8:D18)</f>
        <v>22</v>
      </c>
      <c r="E19" s="7">
        <f>SUM(E8:E18)</f>
        <v>352</v>
      </c>
      <c r="F19" s="41"/>
    </row>
    <row r="20" spans="1:6" ht="14.25">
      <c r="A20" s="44" t="s">
        <v>119</v>
      </c>
      <c r="B20" s="5" t="s">
        <v>120</v>
      </c>
      <c r="C20" s="51" t="s">
        <v>121</v>
      </c>
      <c r="D20" s="51"/>
      <c r="E20" s="25"/>
      <c r="F20" s="41"/>
    </row>
    <row r="21" spans="1:6" ht="14.25">
      <c r="A21" s="46"/>
      <c r="B21" s="3" t="s">
        <v>105</v>
      </c>
      <c r="C21" s="7" t="s">
        <v>44</v>
      </c>
      <c r="D21" s="7">
        <v>16</v>
      </c>
      <c r="E21" s="7"/>
      <c r="F21" s="41"/>
    </row>
    <row r="22" spans="1:6" ht="14.25">
      <c r="A22" s="31" t="s">
        <v>122</v>
      </c>
      <c r="B22" s="32"/>
      <c r="C22" s="33"/>
      <c r="D22" s="8">
        <f>SUM(D7+D19+D21)</f>
        <v>46</v>
      </c>
      <c r="E22" s="8"/>
      <c r="F22" s="41"/>
    </row>
    <row r="23" spans="1:6" ht="22.5">
      <c r="A23" s="24" t="s">
        <v>123</v>
      </c>
      <c r="B23" s="24"/>
      <c r="C23" s="24"/>
      <c r="D23" s="24"/>
      <c r="E23" s="25"/>
      <c r="F23" s="26">
        <v>3</v>
      </c>
    </row>
    <row r="24" spans="1:6" ht="18.75">
      <c r="A24" s="29" t="s">
        <v>95</v>
      </c>
      <c r="B24" s="29"/>
      <c r="C24" s="2" t="s">
        <v>96</v>
      </c>
      <c r="D24" s="2" t="s">
        <v>97</v>
      </c>
      <c r="E24" s="2" t="s">
        <v>98</v>
      </c>
      <c r="F24" s="27"/>
    </row>
    <row r="25" spans="1:6" ht="14.25">
      <c r="A25" s="30" t="s">
        <v>124</v>
      </c>
      <c r="B25" s="30"/>
      <c r="C25" s="4" t="s">
        <v>125</v>
      </c>
      <c r="D25" s="4">
        <v>1</v>
      </c>
      <c r="E25" s="4">
        <v>20</v>
      </c>
      <c r="F25" s="27"/>
    </row>
    <row r="26" spans="1:6" ht="14.25">
      <c r="A26" s="30"/>
      <c r="B26" s="30"/>
      <c r="C26" s="1" t="s">
        <v>126</v>
      </c>
      <c r="D26" s="6">
        <v>1</v>
      </c>
      <c r="E26" s="6">
        <v>20</v>
      </c>
      <c r="F26" s="27"/>
    </row>
    <row r="27" spans="1:6" ht="14.25">
      <c r="A27" s="30"/>
      <c r="B27" s="30"/>
      <c r="C27" s="4" t="s">
        <v>127</v>
      </c>
      <c r="D27" s="4">
        <v>1</v>
      </c>
      <c r="E27" s="4">
        <v>20</v>
      </c>
      <c r="F27" s="27"/>
    </row>
    <row r="28" spans="1:6" ht="14.25">
      <c r="A28" s="31" t="s">
        <v>128</v>
      </c>
      <c r="B28" s="32"/>
      <c r="C28" s="33"/>
      <c r="D28" s="8">
        <f>SUM(D25+D26+D27)</f>
        <v>3</v>
      </c>
      <c r="E28" s="8"/>
      <c r="F28" s="28"/>
    </row>
    <row r="29" spans="1:6" ht="20.25">
      <c r="A29" s="34" t="s">
        <v>129</v>
      </c>
      <c r="B29" s="35"/>
      <c r="C29" s="35"/>
      <c r="D29" s="35"/>
      <c r="E29" s="36"/>
      <c r="F29" s="10">
        <f>SUM(F1:F28)</f>
        <v>49</v>
      </c>
    </row>
  </sheetData>
  <sheetProtection/>
  <mergeCells count="15">
    <mergeCell ref="A1:E1"/>
    <mergeCell ref="F1:F22"/>
    <mergeCell ref="A2:B2"/>
    <mergeCell ref="A3:A19"/>
    <mergeCell ref="B3:B6"/>
    <mergeCell ref="B8:B18"/>
    <mergeCell ref="A20:A21"/>
    <mergeCell ref="C20:E20"/>
    <mergeCell ref="A22:C22"/>
    <mergeCell ref="A23:E23"/>
    <mergeCell ref="F23:F28"/>
    <mergeCell ref="A24:B24"/>
    <mergeCell ref="A25:B27"/>
    <mergeCell ref="A28:C28"/>
    <mergeCell ref="A29:E2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M22" sqref="M22"/>
    </sheetView>
  </sheetViews>
  <sheetFormatPr defaultColWidth="9.00390625" defaultRowHeight="14.25"/>
  <cols>
    <col min="1" max="1" width="10.625" style="18" customWidth="1"/>
    <col min="2" max="2" width="9.00390625" style="18" customWidth="1"/>
    <col min="3" max="3" width="1.12109375" style="18" customWidth="1"/>
    <col min="4" max="4" width="10.25390625" style="18" customWidth="1"/>
    <col min="5" max="5" width="30.125" style="18" customWidth="1"/>
    <col min="6" max="7" width="9.00390625" style="18" customWidth="1"/>
    <col min="8" max="8" width="5.125" style="18" customWidth="1"/>
    <col min="9" max="16384" width="9.00390625" style="18" customWidth="1"/>
  </cols>
  <sheetData>
    <row r="1" spans="1:8" ht="33" customHeight="1">
      <c r="A1" s="24" t="s">
        <v>157</v>
      </c>
      <c r="B1" s="24"/>
      <c r="C1" s="24"/>
      <c r="D1" s="24"/>
      <c r="E1" s="24"/>
      <c r="F1" s="24"/>
      <c r="G1" s="24"/>
      <c r="H1" s="24"/>
    </row>
    <row r="2" spans="1:8" ht="14.25">
      <c r="A2" s="81" t="s">
        <v>45</v>
      </c>
      <c r="B2" s="81"/>
      <c r="C2" s="81"/>
      <c r="D2" s="20" t="s">
        <v>131</v>
      </c>
      <c r="E2" s="20" t="s">
        <v>46</v>
      </c>
      <c r="F2" s="20" t="s">
        <v>47</v>
      </c>
      <c r="G2" s="20" t="s">
        <v>48</v>
      </c>
      <c r="H2" s="83">
        <v>46</v>
      </c>
    </row>
    <row r="3" spans="1:8" ht="14.25">
      <c r="A3" s="81" t="s">
        <v>150</v>
      </c>
      <c r="B3" s="81" t="s">
        <v>50</v>
      </c>
      <c r="C3" s="81"/>
      <c r="D3" s="20">
        <v>13005005</v>
      </c>
      <c r="E3" s="20" t="s">
        <v>132</v>
      </c>
      <c r="F3" s="20">
        <v>32</v>
      </c>
      <c r="G3" s="20">
        <v>2</v>
      </c>
      <c r="H3" s="83"/>
    </row>
    <row r="4" spans="1:8" ht="14.25">
      <c r="A4" s="81"/>
      <c r="B4" s="81"/>
      <c r="C4" s="81"/>
      <c r="D4" s="20">
        <v>16005013</v>
      </c>
      <c r="E4" s="21" t="s">
        <v>133</v>
      </c>
      <c r="F4" s="20">
        <v>32</v>
      </c>
      <c r="G4" s="20">
        <v>2</v>
      </c>
      <c r="H4" s="83"/>
    </row>
    <row r="5" spans="1:8" ht="14.25">
      <c r="A5" s="81"/>
      <c r="B5" s="81"/>
      <c r="C5" s="81"/>
      <c r="D5" s="20">
        <v>13005008</v>
      </c>
      <c r="E5" s="20" t="s">
        <v>134</v>
      </c>
      <c r="F5" s="20">
        <v>32</v>
      </c>
      <c r="G5" s="20">
        <v>2</v>
      </c>
      <c r="H5" s="83"/>
    </row>
    <row r="6" spans="1:8" ht="14.25">
      <c r="A6" s="81"/>
      <c r="B6" s="81"/>
      <c r="C6" s="81"/>
      <c r="D6" s="20">
        <v>13005009</v>
      </c>
      <c r="E6" s="20" t="s">
        <v>135</v>
      </c>
      <c r="F6" s="20">
        <v>32</v>
      </c>
      <c r="G6" s="20">
        <v>2</v>
      </c>
      <c r="H6" s="83"/>
    </row>
    <row r="7" spans="1:8" ht="14.25">
      <c r="A7" s="81"/>
      <c r="B7" s="79" t="s">
        <v>151</v>
      </c>
      <c r="C7" s="79"/>
      <c r="D7" s="80" t="s">
        <v>152</v>
      </c>
      <c r="E7" s="80"/>
      <c r="F7" s="80"/>
      <c r="G7" s="22">
        <f>SUM(G3:G6)</f>
        <v>8</v>
      </c>
      <c r="H7" s="83"/>
    </row>
    <row r="8" spans="1:8" ht="14.25">
      <c r="A8" s="81"/>
      <c r="B8" s="81" t="s">
        <v>136</v>
      </c>
      <c r="C8" s="81"/>
      <c r="D8" s="20">
        <v>11455001</v>
      </c>
      <c r="E8" s="20" t="s">
        <v>88</v>
      </c>
      <c r="F8" s="20">
        <v>48</v>
      </c>
      <c r="G8" s="20">
        <v>3</v>
      </c>
      <c r="H8" s="83"/>
    </row>
    <row r="9" spans="1:8" ht="14.25">
      <c r="A9" s="81"/>
      <c r="B9" s="81"/>
      <c r="C9" s="81"/>
      <c r="D9" s="20">
        <v>11455006</v>
      </c>
      <c r="E9" s="20" t="s">
        <v>59</v>
      </c>
      <c r="F9" s="20">
        <v>48</v>
      </c>
      <c r="G9" s="20">
        <v>3</v>
      </c>
      <c r="H9" s="83"/>
    </row>
    <row r="10" spans="1:8" ht="14.25">
      <c r="A10" s="81"/>
      <c r="B10" s="81"/>
      <c r="C10" s="81"/>
      <c r="D10" s="20">
        <v>11455005</v>
      </c>
      <c r="E10" s="20" t="s">
        <v>137</v>
      </c>
      <c r="F10" s="20">
        <v>48</v>
      </c>
      <c r="G10" s="20">
        <v>3</v>
      </c>
      <c r="H10" s="83"/>
    </row>
    <row r="11" spans="1:8" ht="14.25">
      <c r="A11" s="81"/>
      <c r="B11" s="81"/>
      <c r="C11" s="81"/>
      <c r="D11" s="20">
        <v>11455009</v>
      </c>
      <c r="E11" s="20" t="s">
        <v>138</v>
      </c>
      <c r="F11" s="20">
        <v>32</v>
      </c>
      <c r="G11" s="20">
        <v>2</v>
      </c>
      <c r="H11" s="83"/>
    </row>
    <row r="12" spans="1:8" ht="14.25">
      <c r="A12" s="81"/>
      <c r="B12" s="79" t="s">
        <v>151</v>
      </c>
      <c r="C12" s="79"/>
      <c r="D12" s="80" t="s">
        <v>152</v>
      </c>
      <c r="E12" s="80"/>
      <c r="F12" s="80"/>
      <c r="G12" s="22">
        <f>SUM(G8:G11)</f>
        <v>11</v>
      </c>
      <c r="H12" s="83"/>
    </row>
    <row r="13" spans="1:8" ht="14.25">
      <c r="A13" s="81"/>
      <c r="B13" s="81" t="s">
        <v>55</v>
      </c>
      <c r="C13" s="81"/>
      <c r="D13" s="20">
        <v>11455003</v>
      </c>
      <c r="E13" s="20" t="s">
        <v>139</v>
      </c>
      <c r="F13" s="20">
        <v>32</v>
      </c>
      <c r="G13" s="20">
        <v>2</v>
      </c>
      <c r="H13" s="83"/>
    </row>
    <row r="14" spans="1:8" ht="14.25">
      <c r="A14" s="81"/>
      <c r="B14" s="81"/>
      <c r="C14" s="81"/>
      <c r="D14" s="20">
        <v>11455004</v>
      </c>
      <c r="E14" s="20" t="s">
        <v>57</v>
      </c>
      <c r="F14" s="20">
        <v>48</v>
      </c>
      <c r="G14" s="20">
        <v>3</v>
      </c>
      <c r="H14" s="83"/>
    </row>
    <row r="15" spans="1:8" ht="14.25">
      <c r="A15" s="81"/>
      <c r="B15" s="81"/>
      <c r="C15" s="81"/>
      <c r="D15" s="20">
        <v>11455002</v>
      </c>
      <c r="E15" s="20" t="s">
        <v>140</v>
      </c>
      <c r="F15" s="20">
        <v>48</v>
      </c>
      <c r="G15" s="20">
        <v>3</v>
      </c>
      <c r="H15" s="83"/>
    </row>
    <row r="16" spans="1:8" ht="14.25">
      <c r="A16" s="81"/>
      <c r="B16" s="81"/>
      <c r="C16" s="81"/>
      <c r="D16" s="20">
        <v>11455007</v>
      </c>
      <c r="E16" s="20" t="s">
        <v>60</v>
      </c>
      <c r="F16" s="20">
        <v>48</v>
      </c>
      <c r="G16" s="20">
        <v>3</v>
      </c>
      <c r="H16" s="83"/>
    </row>
    <row r="17" spans="1:8" ht="14.25">
      <c r="A17" s="81"/>
      <c r="B17" s="81"/>
      <c r="C17" s="81"/>
      <c r="D17" s="20">
        <v>11455008</v>
      </c>
      <c r="E17" s="20" t="s">
        <v>141</v>
      </c>
      <c r="F17" s="20">
        <v>32</v>
      </c>
      <c r="G17" s="20">
        <v>2</v>
      </c>
      <c r="H17" s="83"/>
    </row>
    <row r="18" spans="1:8" ht="14.25">
      <c r="A18" s="81"/>
      <c r="B18" s="79" t="s">
        <v>151</v>
      </c>
      <c r="C18" s="79"/>
      <c r="D18" s="80" t="s">
        <v>153</v>
      </c>
      <c r="E18" s="80"/>
      <c r="F18" s="80"/>
      <c r="G18" s="22">
        <f>SUM(G13:G17)</f>
        <v>13</v>
      </c>
      <c r="H18" s="83"/>
    </row>
    <row r="19" spans="1:8" ht="14.25" customHeight="1">
      <c r="A19" s="81" t="s">
        <v>148</v>
      </c>
      <c r="B19" s="82" t="s">
        <v>154</v>
      </c>
      <c r="C19" s="82"/>
      <c r="D19" s="83" t="s">
        <v>155</v>
      </c>
      <c r="E19" s="83"/>
      <c r="F19" s="83"/>
      <c r="G19" s="83"/>
      <c r="H19" s="83"/>
    </row>
    <row r="20" spans="1:8" ht="14.25" customHeight="1">
      <c r="A20" s="81"/>
      <c r="B20" s="79" t="s">
        <v>146</v>
      </c>
      <c r="C20" s="79" t="s">
        <v>147</v>
      </c>
      <c r="D20" s="80" t="s">
        <v>147</v>
      </c>
      <c r="E20" s="80"/>
      <c r="F20" s="80"/>
      <c r="G20" s="22">
        <v>14</v>
      </c>
      <c r="H20" s="83"/>
    </row>
    <row r="21" spans="1:8" ht="14.25">
      <c r="A21" s="58" t="s">
        <v>27</v>
      </c>
      <c r="B21" s="58"/>
      <c r="C21" s="58"/>
      <c r="D21" s="84">
        <f>G7+G12+G18+G20</f>
        <v>46</v>
      </c>
      <c r="E21" s="84"/>
      <c r="F21" s="84"/>
      <c r="G21" s="84"/>
      <c r="H21" s="83"/>
    </row>
    <row r="22" spans="1:8" ht="23.25" customHeight="1">
      <c r="A22" s="24" t="s">
        <v>158</v>
      </c>
      <c r="B22" s="24"/>
      <c r="C22" s="24"/>
      <c r="D22" s="24"/>
      <c r="E22" s="24"/>
      <c r="F22" s="24"/>
      <c r="G22" s="24"/>
      <c r="H22" s="24"/>
    </row>
    <row r="23" spans="1:8" ht="14.25" customHeight="1">
      <c r="A23" s="81" t="s">
        <v>156</v>
      </c>
      <c r="B23" s="81"/>
      <c r="C23" s="81"/>
      <c r="D23" s="20">
        <v>6018</v>
      </c>
      <c r="E23" s="20" t="s">
        <v>142</v>
      </c>
      <c r="F23" s="23">
        <v>32</v>
      </c>
      <c r="G23" s="23">
        <v>2</v>
      </c>
      <c r="H23" s="83">
        <v>6</v>
      </c>
    </row>
    <row r="24" spans="1:8" ht="15" customHeight="1">
      <c r="A24" s="81" t="s">
        <v>80</v>
      </c>
      <c r="B24" s="81"/>
      <c r="C24" s="81"/>
      <c r="D24" s="20">
        <v>6017</v>
      </c>
      <c r="E24" s="20" t="s">
        <v>143</v>
      </c>
      <c r="F24" s="20"/>
      <c r="G24" s="20">
        <v>2</v>
      </c>
      <c r="H24" s="83"/>
    </row>
    <row r="25" spans="1:8" ht="14.25">
      <c r="A25" s="81"/>
      <c r="B25" s="81"/>
      <c r="C25" s="81"/>
      <c r="D25" s="20">
        <v>6003</v>
      </c>
      <c r="E25" s="20" t="s">
        <v>144</v>
      </c>
      <c r="F25" s="20"/>
      <c r="G25" s="20">
        <v>1</v>
      </c>
      <c r="H25" s="83"/>
    </row>
    <row r="26" spans="1:8" ht="14.25">
      <c r="A26" s="81"/>
      <c r="B26" s="81"/>
      <c r="C26" s="81"/>
      <c r="D26" s="20">
        <v>6004</v>
      </c>
      <c r="E26" s="20" t="s">
        <v>145</v>
      </c>
      <c r="F26" s="20"/>
      <c r="G26" s="20">
        <v>1</v>
      </c>
      <c r="H26" s="83"/>
    </row>
    <row r="27" spans="1:8" ht="14.25">
      <c r="A27" s="58" t="s">
        <v>32</v>
      </c>
      <c r="B27" s="58"/>
      <c r="C27" s="58"/>
      <c r="D27" s="84">
        <f>SUM(G23:G26)</f>
        <v>6</v>
      </c>
      <c r="E27" s="84"/>
      <c r="F27" s="84"/>
      <c r="G27" s="84"/>
      <c r="H27" s="83"/>
    </row>
    <row r="28" spans="1:8" ht="20.25">
      <c r="A28" s="85" t="s">
        <v>42</v>
      </c>
      <c r="B28" s="85"/>
      <c r="C28" s="85"/>
      <c r="D28" s="85"/>
      <c r="E28" s="85"/>
      <c r="F28" s="85"/>
      <c r="G28" s="85"/>
      <c r="H28" s="1">
        <f>H23+H2</f>
        <v>52</v>
      </c>
    </row>
    <row r="29" ht="14.25">
      <c r="G29" s="19" t="s">
        <v>149</v>
      </c>
    </row>
  </sheetData>
  <sheetProtection/>
  <mergeCells count="27">
    <mergeCell ref="A28:G28"/>
    <mergeCell ref="D7:F7"/>
    <mergeCell ref="B7:C7"/>
    <mergeCell ref="B12:C12"/>
    <mergeCell ref="D12:F12"/>
    <mergeCell ref="A23:C23"/>
    <mergeCell ref="A24:C26"/>
    <mergeCell ref="B13:C17"/>
    <mergeCell ref="B8:C11"/>
    <mergeCell ref="H2:H21"/>
    <mergeCell ref="A22:H22"/>
    <mergeCell ref="A21:C21"/>
    <mergeCell ref="D21:G21"/>
    <mergeCell ref="H23:H27"/>
    <mergeCell ref="A1:H1"/>
    <mergeCell ref="A27:C27"/>
    <mergeCell ref="D27:G27"/>
    <mergeCell ref="A2:C2"/>
    <mergeCell ref="B3:C6"/>
    <mergeCell ref="B18:C18"/>
    <mergeCell ref="D18:F18"/>
    <mergeCell ref="A3:A18"/>
    <mergeCell ref="A19:A20"/>
    <mergeCell ref="B20:C20"/>
    <mergeCell ref="D20:F20"/>
    <mergeCell ref="B19:C19"/>
    <mergeCell ref="D19:G1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J16" sqref="J16"/>
    </sheetView>
  </sheetViews>
  <sheetFormatPr defaultColWidth="9.00390625" defaultRowHeight="14.25"/>
  <cols>
    <col min="1" max="1" width="11.625" style="0" customWidth="1"/>
    <col min="2" max="2" width="19.375" style="0" customWidth="1"/>
    <col min="3" max="3" width="24.875" style="0" customWidth="1"/>
    <col min="4" max="4" width="16.375" style="0" customWidth="1"/>
    <col min="5" max="5" width="11.00390625" style="0" customWidth="1"/>
  </cols>
  <sheetData>
    <row r="1" spans="1:6" ht="22.5">
      <c r="A1" s="24" t="s">
        <v>159</v>
      </c>
      <c r="B1" s="24"/>
      <c r="C1" s="24"/>
      <c r="D1" s="24"/>
      <c r="E1" s="25"/>
      <c r="F1" s="26">
        <v>46</v>
      </c>
    </row>
    <row r="2" spans="1:6" ht="18.75" customHeight="1">
      <c r="A2" s="29" t="s">
        <v>160</v>
      </c>
      <c r="B2" s="29"/>
      <c r="C2" s="2" t="s">
        <v>161</v>
      </c>
      <c r="D2" s="2" t="s">
        <v>162</v>
      </c>
      <c r="E2" s="2" t="s">
        <v>163</v>
      </c>
      <c r="F2" s="54"/>
    </row>
    <row r="3" spans="1:6" ht="14.25" customHeight="1">
      <c r="A3" s="44" t="s">
        <v>164</v>
      </c>
      <c r="B3" s="30" t="s">
        <v>165</v>
      </c>
      <c r="C3" s="4" t="s">
        <v>166</v>
      </c>
      <c r="D3" s="4">
        <v>2</v>
      </c>
      <c r="E3" s="4">
        <v>32</v>
      </c>
      <c r="F3" s="54"/>
    </row>
    <row r="4" spans="1:6" ht="14.25" customHeight="1">
      <c r="A4" s="45"/>
      <c r="B4" s="30"/>
      <c r="C4" s="1" t="s">
        <v>167</v>
      </c>
      <c r="D4" s="1">
        <v>2</v>
      </c>
      <c r="E4" s="6">
        <v>32</v>
      </c>
      <c r="F4" s="54"/>
    </row>
    <row r="5" spans="1:6" ht="14.25" customHeight="1">
      <c r="A5" s="45"/>
      <c r="B5" s="30"/>
      <c r="C5" s="4" t="s">
        <v>168</v>
      </c>
      <c r="D5" s="4">
        <v>2</v>
      </c>
      <c r="E5" s="4">
        <v>32</v>
      </c>
      <c r="F5" s="54"/>
    </row>
    <row r="6" spans="1:6" ht="14.25" customHeight="1">
      <c r="A6" s="45"/>
      <c r="B6" s="30"/>
      <c r="C6" s="1" t="s">
        <v>169</v>
      </c>
      <c r="D6" s="1">
        <v>2</v>
      </c>
      <c r="E6" s="6">
        <v>32</v>
      </c>
      <c r="F6" s="54"/>
    </row>
    <row r="7" spans="1:6" ht="14.25" customHeight="1">
      <c r="A7" s="45"/>
      <c r="B7" s="3" t="s">
        <v>170</v>
      </c>
      <c r="C7" s="7" t="s">
        <v>171</v>
      </c>
      <c r="D7" s="7">
        <f>SUM(D3:D6)</f>
        <v>8</v>
      </c>
      <c r="E7" s="7"/>
      <c r="F7" s="54"/>
    </row>
    <row r="8" spans="1:6" ht="14.25" customHeight="1">
      <c r="A8" s="45"/>
      <c r="B8" s="30" t="s">
        <v>172</v>
      </c>
      <c r="C8" s="4" t="s">
        <v>173</v>
      </c>
      <c r="D8" s="4">
        <v>3</v>
      </c>
      <c r="E8" s="4">
        <v>32</v>
      </c>
      <c r="F8" s="54"/>
    </row>
    <row r="9" spans="1:6" ht="14.25" customHeight="1">
      <c r="A9" s="45"/>
      <c r="B9" s="30"/>
      <c r="C9" s="1" t="s">
        <v>174</v>
      </c>
      <c r="D9" s="1">
        <v>3</v>
      </c>
      <c r="E9" s="6">
        <v>32</v>
      </c>
      <c r="F9" s="54"/>
    </row>
    <row r="10" spans="1:6" ht="14.25" customHeight="1">
      <c r="A10" s="45"/>
      <c r="B10" s="30"/>
      <c r="C10" s="4" t="s">
        <v>175</v>
      </c>
      <c r="D10" s="4">
        <v>2</v>
      </c>
      <c r="E10" s="4">
        <v>32</v>
      </c>
      <c r="F10" s="54"/>
    </row>
    <row r="11" spans="1:6" ht="14.25" customHeight="1">
      <c r="A11" s="45"/>
      <c r="B11" s="30"/>
      <c r="C11" s="1" t="s">
        <v>176</v>
      </c>
      <c r="D11" s="1">
        <v>3</v>
      </c>
      <c r="E11" s="6">
        <v>32</v>
      </c>
      <c r="F11" s="54"/>
    </row>
    <row r="12" spans="1:6" ht="14.25" customHeight="1">
      <c r="A12" s="45"/>
      <c r="B12" s="30"/>
      <c r="C12" s="4" t="s">
        <v>177</v>
      </c>
      <c r="D12" s="4">
        <v>3</v>
      </c>
      <c r="E12" s="4">
        <v>32</v>
      </c>
      <c r="F12" s="54"/>
    </row>
    <row r="13" spans="1:6" ht="14.25" customHeight="1">
      <c r="A13" s="45"/>
      <c r="B13" s="30"/>
      <c r="C13" s="1" t="s">
        <v>178</v>
      </c>
      <c r="D13" s="1">
        <v>3</v>
      </c>
      <c r="E13" s="6">
        <v>32</v>
      </c>
      <c r="F13" s="54"/>
    </row>
    <row r="14" spans="1:6" ht="14.25" customHeight="1">
      <c r="A14" s="45"/>
      <c r="B14" s="30"/>
      <c r="C14" s="4" t="s">
        <v>179</v>
      </c>
      <c r="D14" s="4">
        <v>3</v>
      </c>
      <c r="E14" s="4">
        <v>32</v>
      </c>
      <c r="F14" s="54"/>
    </row>
    <row r="15" spans="1:6" ht="14.25" customHeight="1">
      <c r="A15" s="45"/>
      <c r="B15" s="30"/>
      <c r="C15" s="1" t="s">
        <v>180</v>
      </c>
      <c r="D15" s="1">
        <v>2</v>
      </c>
      <c r="E15" s="6">
        <v>32</v>
      </c>
      <c r="F15" s="54"/>
    </row>
    <row r="16" spans="1:6" ht="14.25" customHeight="1">
      <c r="A16" s="45"/>
      <c r="B16" s="30"/>
      <c r="C16" s="4" t="s">
        <v>181</v>
      </c>
      <c r="D16" s="4">
        <v>2</v>
      </c>
      <c r="E16" s="4">
        <v>32</v>
      </c>
      <c r="F16" s="54"/>
    </row>
    <row r="17" spans="1:6" ht="14.25" customHeight="1">
      <c r="A17" s="45"/>
      <c r="B17" s="3" t="s">
        <v>170</v>
      </c>
      <c r="C17" s="7" t="s">
        <v>20</v>
      </c>
      <c r="D17" s="7">
        <f>SUM(D8:D16)</f>
        <v>24</v>
      </c>
      <c r="E17" s="7"/>
      <c r="F17" s="54"/>
    </row>
    <row r="18" spans="1:6" s="89" customFormat="1" ht="14.25" customHeight="1">
      <c r="A18" s="91" t="s">
        <v>21</v>
      </c>
      <c r="B18" s="90" t="s">
        <v>22</v>
      </c>
      <c r="C18" s="86" t="s">
        <v>182</v>
      </c>
      <c r="D18" s="87"/>
      <c r="E18" s="88"/>
      <c r="F18" s="54"/>
    </row>
    <row r="19" spans="1:6" ht="14.25" customHeight="1">
      <c r="A19" s="91"/>
      <c r="B19" s="3" t="s">
        <v>170</v>
      </c>
      <c r="C19" s="7" t="s">
        <v>23</v>
      </c>
      <c r="D19" s="7">
        <v>14</v>
      </c>
      <c r="E19" s="7"/>
      <c r="F19" s="54"/>
    </row>
    <row r="20" spans="1:6" ht="20.25" customHeight="1">
      <c r="A20" s="58" t="s">
        <v>27</v>
      </c>
      <c r="B20" s="58"/>
      <c r="C20" s="58"/>
      <c r="D20" s="8">
        <f>SUM(D7+D17+D19)</f>
        <v>46</v>
      </c>
      <c r="E20" s="8"/>
      <c r="F20" s="54"/>
    </row>
    <row r="21" spans="1:6" s="89" customFormat="1" ht="22.5">
      <c r="A21" s="92" t="s">
        <v>183</v>
      </c>
      <c r="B21" s="93"/>
      <c r="C21" s="93"/>
      <c r="D21" s="93"/>
      <c r="E21" s="94"/>
      <c r="F21" s="95">
        <v>3</v>
      </c>
    </row>
    <row r="22" spans="1:6" ht="20.25" customHeight="1">
      <c r="A22" s="59" t="s">
        <v>0</v>
      </c>
      <c r="B22" s="59"/>
      <c r="C22" s="9" t="s">
        <v>1</v>
      </c>
      <c r="D22" s="9" t="s">
        <v>2</v>
      </c>
      <c r="E22" s="2" t="s">
        <v>41</v>
      </c>
      <c r="F22" s="96"/>
    </row>
    <row r="23" spans="1:6" ht="20.25" customHeight="1">
      <c r="A23" s="30" t="s">
        <v>28</v>
      </c>
      <c r="B23" s="30"/>
      <c r="C23" s="4" t="s">
        <v>29</v>
      </c>
      <c r="D23" s="4">
        <v>1</v>
      </c>
      <c r="E23" s="4">
        <v>20</v>
      </c>
      <c r="F23" s="96"/>
    </row>
    <row r="24" spans="1:6" ht="20.25" customHeight="1">
      <c r="A24" s="30"/>
      <c r="B24" s="30"/>
      <c r="C24" s="1" t="s">
        <v>30</v>
      </c>
      <c r="D24" s="6">
        <v>1</v>
      </c>
      <c r="E24" s="6">
        <v>20</v>
      </c>
      <c r="F24" s="96"/>
    </row>
    <row r="25" spans="1:6" ht="20.25" customHeight="1">
      <c r="A25" s="30"/>
      <c r="B25" s="30"/>
      <c r="C25" s="4" t="s">
        <v>31</v>
      </c>
      <c r="D25" s="4">
        <v>1</v>
      </c>
      <c r="E25" s="4">
        <v>20</v>
      </c>
      <c r="F25" s="96"/>
    </row>
    <row r="26" spans="1:6" ht="20.25" customHeight="1">
      <c r="A26" s="31" t="s">
        <v>32</v>
      </c>
      <c r="B26" s="32"/>
      <c r="C26" s="33"/>
      <c r="D26" s="8">
        <f>SUM(D23+D24+D25)</f>
        <v>3</v>
      </c>
      <c r="E26" s="8"/>
      <c r="F26" s="97"/>
    </row>
    <row r="27" spans="1:6" ht="20.25">
      <c r="A27" s="34" t="s">
        <v>42</v>
      </c>
      <c r="B27" s="35"/>
      <c r="C27" s="35"/>
      <c r="D27" s="35"/>
      <c r="E27" s="36"/>
      <c r="F27" s="10">
        <f>SUM(F1+F21)</f>
        <v>49</v>
      </c>
    </row>
  </sheetData>
  <sheetProtection/>
  <mergeCells count="15">
    <mergeCell ref="C18:E18"/>
    <mergeCell ref="A21:E21"/>
    <mergeCell ref="A3:A17"/>
    <mergeCell ref="A18:A19"/>
    <mergeCell ref="A20:C20"/>
    <mergeCell ref="A22:B22"/>
    <mergeCell ref="A23:B25"/>
    <mergeCell ref="A26:C26"/>
    <mergeCell ref="A27:E27"/>
    <mergeCell ref="F1:F20"/>
    <mergeCell ref="F21:F26"/>
    <mergeCell ref="B8:B16"/>
    <mergeCell ref="A1:E1"/>
    <mergeCell ref="A2:B2"/>
    <mergeCell ref="B3:B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J20" sqref="J20"/>
    </sheetView>
  </sheetViews>
  <sheetFormatPr defaultColWidth="9.00390625" defaultRowHeight="14.25"/>
  <cols>
    <col min="1" max="1" width="10.875" style="0" customWidth="1"/>
    <col min="2" max="2" width="19.375" style="0" customWidth="1"/>
    <col min="3" max="3" width="24.875" style="0" customWidth="1"/>
    <col min="4" max="4" width="18.00390625" style="0" customWidth="1"/>
    <col min="5" max="5" width="10.375" style="0" customWidth="1"/>
  </cols>
  <sheetData>
    <row r="1" spans="1:6" ht="22.5">
      <c r="A1" s="24" t="s">
        <v>34</v>
      </c>
      <c r="B1" s="24"/>
      <c r="C1" s="24"/>
      <c r="D1" s="24"/>
      <c r="E1" s="24"/>
      <c r="F1" s="24"/>
    </row>
    <row r="2" spans="1:6" ht="18.75" customHeight="1">
      <c r="A2" s="42" t="s">
        <v>0</v>
      </c>
      <c r="B2" s="43"/>
      <c r="C2" s="2" t="s">
        <v>1</v>
      </c>
      <c r="D2" s="2" t="s">
        <v>2</v>
      </c>
      <c r="E2" s="2" t="s">
        <v>41</v>
      </c>
      <c r="F2" s="26">
        <v>46</v>
      </c>
    </row>
    <row r="3" spans="1:6" ht="14.25" customHeight="1">
      <c r="A3" s="44" t="s">
        <v>3</v>
      </c>
      <c r="B3" s="47" t="s">
        <v>4</v>
      </c>
      <c r="C3" s="4" t="s">
        <v>5</v>
      </c>
      <c r="D3" s="4">
        <v>2</v>
      </c>
      <c r="E3" s="4">
        <v>32</v>
      </c>
      <c r="F3" s="54"/>
    </row>
    <row r="4" spans="1:6" ht="14.25" customHeight="1">
      <c r="A4" s="45"/>
      <c r="B4" s="48"/>
      <c r="C4" s="1" t="s">
        <v>6</v>
      </c>
      <c r="D4" s="1">
        <v>2</v>
      </c>
      <c r="E4" s="6">
        <v>32</v>
      </c>
      <c r="F4" s="54"/>
    </row>
    <row r="5" spans="1:6" ht="14.25" customHeight="1">
      <c r="A5" s="45"/>
      <c r="B5" s="48"/>
      <c r="C5" s="4" t="s">
        <v>7</v>
      </c>
      <c r="D5" s="4">
        <v>2</v>
      </c>
      <c r="E5" s="4">
        <v>32</v>
      </c>
      <c r="F5" s="54"/>
    </row>
    <row r="6" spans="1:6" ht="14.25" customHeight="1">
      <c r="A6" s="45"/>
      <c r="B6" s="49"/>
      <c r="C6" s="1" t="s">
        <v>8</v>
      </c>
      <c r="D6" s="1">
        <v>2</v>
      </c>
      <c r="E6" s="6">
        <v>32</v>
      </c>
      <c r="F6" s="54"/>
    </row>
    <row r="7" spans="1:6" ht="14.25" customHeight="1">
      <c r="A7" s="45"/>
      <c r="B7" s="3" t="s">
        <v>18</v>
      </c>
      <c r="C7" s="7" t="s">
        <v>19</v>
      </c>
      <c r="D7" s="7">
        <f>SUM(D3:D6)</f>
        <v>8</v>
      </c>
      <c r="E7" s="7"/>
      <c r="F7" s="54"/>
    </row>
    <row r="8" spans="1:6" ht="14.25" customHeight="1">
      <c r="A8" s="45"/>
      <c r="B8" s="47" t="s">
        <v>25</v>
      </c>
      <c r="C8" s="4" t="s">
        <v>9</v>
      </c>
      <c r="D8" s="4">
        <v>3</v>
      </c>
      <c r="E8" s="4">
        <v>48</v>
      </c>
      <c r="F8" s="54"/>
    </row>
    <row r="9" spans="1:6" ht="14.25" customHeight="1">
      <c r="A9" s="45"/>
      <c r="B9" s="48"/>
      <c r="C9" s="1" t="s">
        <v>10</v>
      </c>
      <c r="D9" s="1">
        <v>3</v>
      </c>
      <c r="E9" s="6">
        <v>48</v>
      </c>
      <c r="F9" s="54"/>
    </row>
    <row r="10" spans="1:6" ht="14.25" customHeight="1">
      <c r="A10" s="45"/>
      <c r="B10" s="48"/>
      <c r="C10" s="4" t="s">
        <v>11</v>
      </c>
      <c r="D10" s="4">
        <v>2</v>
      </c>
      <c r="E10" s="4">
        <v>32</v>
      </c>
      <c r="F10" s="54"/>
    </row>
    <row r="11" spans="1:6" ht="14.25" customHeight="1">
      <c r="A11" s="45"/>
      <c r="B11" s="48"/>
      <c r="C11" s="1" t="s">
        <v>12</v>
      </c>
      <c r="D11" s="1">
        <v>3</v>
      </c>
      <c r="E11" s="6">
        <v>48</v>
      </c>
      <c r="F11" s="54"/>
    </row>
    <row r="12" spans="1:6" ht="14.25" customHeight="1">
      <c r="A12" s="45"/>
      <c r="B12" s="48"/>
      <c r="C12" s="4" t="s">
        <v>13</v>
      </c>
      <c r="D12" s="4">
        <v>3</v>
      </c>
      <c r="E12" s="4">
        <v>48</v>
      </c>
      <c r="F12" s="54"/>
    </row>
    <row r="13" spans="1:6" ht="14.25" customHeight="1">
      <c r="A13" s="45"/>
      <c r="B13" s="48"/>
      <c r="C13" s="1" t="s">
        <v>14</v>
      </c>
      <c r="D13" s="1">
        <v>3</v>
      </c>
      <c r="E13" s="6">
        <v>48</v>
      </c>
      <c r="F13" s="54"/>
    </row>
    <row r="14" spans="1:6" ht="14.25" customHeight="1">
      <c r="A14" s="45"/>
      <c r="B14" s="48"/>
      <c r="C14" s="4" t="s">
        <v>15</v>
      </c>
      <c r="D14" s="4">
        <v>3</v>
      </c>
      <c r="E14" s="4">
        <v>48</v>
      </c>
      <c r="F14" s="54"/>
    </row>
    <row r="15" spans="1:6" ht="14.25" customHeight="1">
      <c r="A15" s="45"/>
      <c r="B15" s="48"/>
      <c r="C15" s="1" t="s">
        <v>16</v>
      </c>
      <c r="D15" s="1">
        <v>2</v>
      </c>
      <c r="E15" s="6">
        <v>32</v>
      </c>
      <c r="F15" s="54"/>
    </row>
    <row r="16" spans="1:6" ht="14.25" customHeight="1">
      <c r="A16" s="45"/>
      <c r="B16" s="48"/>
      <c r="C16" s="4" t="s">
        <v>17</v>
      </c>
      <c r="D16" s="4">
        <v>2</v>
      </c>
      <c r="E16" s="4">
        <v>32</v>
      </c>
      <c r="F16" s="54"/>
    </row>
    <row r="17" spans="1:6" ht="14.25" customHeight="1">
      <c r="A17" s="46"/>
      <c r="B17" s="3" t="s">
        <v>18</v>
      </c>
      <c r="C17" s="7" t="s">
        <v>20</v>
      </c>
      <c r="D17" s="7">
        <f>SUM(D8:D16)</f>
        <v>24</v>
      </c>
      <c r="E17" s="7"/>
      <c r="F17" s="54"/>
    </row>
    <row r="18" spans="1:6" ht="14.25" customHeight="1">
      <c r="A18" s="52" t="s">
        <v>21</v>
      </c>
      <c r="B18" s="5" t="s">
        <v>22</v>
      </c>
      <c r="C18" s="56" t="s">
        <v>24</v>
      </c>
      <c r="D18" s="35"/>
      <c r="E18" s="39"/>
      <c r="F18" s="54"/>
    </row>
    <row r="19" spans="1:6" ht="14.25" customHeight="1">
      <c r="A19" s="53"/>
      <c r="B19" s="3" t="s">
        <v>18</v>
      </c>
      <c r="C19" s="7" t="s">
        <v>23</v>
      </c>
      <c r="D19" s="7">
        <v>14</v>
      </c>
      <c r="E19" s="7"/>
      <c r="F19" s="54"/>
    </row>
    <row r="20" spans="1:6" ht="14.25" customHeight="1">
      <c r="A20" s="31" t="s">
        <v>27</v>
      </c>
      <c r="B20" s="32"/>
      <c r="C20" s="33"/>
      <c r="D20" s="8">
        <f>SUM(D7+D17+D19)</f>
        <v>46</v>
      </c>
      <c r="E20" s="8"/>
      <c r="F20" s="55"/>
    </row>
    <row r="21" spans="1:6" ht="22.5">
      <c r="A21" s="24" t="s">
        <v>33</v>
      </c>
      <c r="B21" s="24"/>
      <c r="C21" s="24"/>
      <c r="D21" s="24"/>
      <c r="E21" s="25"/>
      <c r="F21" s="26">
        <v>3</v>
      </c>
    </row>
    <row r="22" spans="1:6" ht="18.75">
      <c r="A22" s="29" t="s">
        <v>0</v>
      </c>
      <c r="B22" s="29"/>
      <c r="C22" s="2" t="s">
        <v>1</v>
      </c>
      <c r="D22" s="2" t="s">
        <v>2</v>
      </c>
      <c r="E22" s="2" t="s">
        <v>41</v>
      </c>
      <c r="F22" s="54"/>
    </row>
    <row r="23" spans="1:6" ht="14.25">
      <c r="A23" s="30" t="s">
        <v>28</v>
      </c>
      <c r="B23" s="30"/>
      <c r="C23" s="4" t="s">
        <v>29</v>
      </c>
      <c r="D23" s="4">
        <v>1</v>
      </c>
      <c r="E23" s="4">
        <v>20</v>
      </c>
      <c r="F23" s="54"/>
    </row>
    <row r="24" spans="1:6" ht="14.25">
      <c r="A24" s="30"/>
      <c r="B24" s="30"/>
      <c r="C24" s="1" t="s">
        <v>30</v>
      </c>
      <c r="D24" s="6">
        <v>1</v>
      </c>
      <c r="E24" s="6">
        <v>20</v>
      </c>
      <c r="F24" s="54"/>
    </row>
    <row r="25" spans="1:6" ht="14.25">
      <c r="A25" s="30"/>
      <c r="B25" s="30"/>
      <c r="C25" s="4" t="s">
        <v>31</v>
      </c>
      <c r="D25" s="4">
        <v>1</v>
      </c>
      <c r="E25" s="4">
        <v>20</v>
      </c>
      <c r="F25" s="54"/>
    </row>
    <row r="26" spans="1:6" ht="14.25">
      <c r="A26" s="31" t="s">
        <v>32</v>
      </c>
      <c r="B26" s="32"/>
      <c r="C26" s="33"/>
      <c r="D26" s="8">
        <f>SUM(D23+D24+D25)</f>
        <v>3</v>
      </c>
      <c r="E26" s="8"/>
      <c r="F26" s="55"/>
    </row>
    <row r="27" spans="1:6" ht="20.25">
      <c r="A27" s="34" t="s">
        <v>42</v>
      </c>
      <c r="B27" s="35"/>
      <c r="C27" s="35"/>
      <c r="D27" s="35"/>
      <c r="E27" s="36"/>
      <c r="F27" s="10">
        <f>SUM(F2:F26)</f>
        <v>49</v>
      </c>
    </row>
  </sheetData>
  <sheetProtection/>
  <mergeCells count="15">
    <mergeCell ref="A27:E27"/>
    <mergeCell ref="A1:F1"/>
    <mergeCell ref="F2:F20"/>
    <mergeCell ref="A26:C26"/>
    <mergeCell ref="C18:E18"/>
    <mergeCell ref="A21:E21"/>
    <mergeCell ref="A18:A19"/>
    <mergeCell ref="A20:C20"/>
    <mergeCell ref="F21:F26"/>
    <mergeCell ref="A22:B22"/>
    <mergeCell ref="A23:B25"/>
    <mergeCell ref="A2:B2"/>
    <mergeCell ref="A3:A17"/>
    <mergeCell ref="B3:B6"/>
    <mergeCell ref="B8:B1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7">
      <selection activeCell="I33" sqref="I33"/>
    </sheetView>
  </sheetViews>
  <sheetFormatPr defaultColWidth="9.00390625" defaultRowHeight="14.25"/>
  <cols>
    <col min="1" max="1" width="11.625" style="0" customWidth="1"/>
    <col min="2" max="2" width="19.375" style="0" customWidth="1"/>
    <col min="3" max="3" width="24.875" style="0" customWidth="1"/>
    <col min="4" max="4" width="16.375" style="0" customWidth="1"/>
    <col min="5" max="5" width="11.00390625" style="0" customWidth="1"/>
  </cols>
  <sheetData>
    <row r="1" spans="1:6" ht="22.5">
      <c r="A1" s="24" t="s">
        <v>34</v>
      </c>
      <c r="B1" s="24"/>
      <c r="C1" s="24"/>
      <c r="D1" s="24"/>
      <c r="E1" s="25"/>
      <c r="F1" s="40">
        <v>46</v>
      </c>
    </row>
    <row r="2" spans="1:6" ht="18.75">
      <c r="A2" s="29" t="s">
        <v>0</v>
      </c>
      <c r="B2" s="29"/>
      <c r="C2" s="2" t="s">
        <v>1</v>
      </c>
      <c r="D2" s="2" t="s">
        <v>2</v>
      </c>
      <c r="E2" s="2" t="s">
        <v>41</v>
      </c>
      <c r="F2" s="41"/>
    </row>
    <row r="3" spans="1:6" ht="14.25">
      <c r="A3" s="60" t="s">
        <v>3</v>
      </c>
      <c r="B3" s="30" t="s">
        <v>4</v>
      </c>
      <c r="C3" s="4" t="s">
        <v>5</v>
      </c>
      <c r="D3" s="4">
        <v>2</v>
      </c>
      <c r="E3" s="4">
        <v>32</v>
      </c>
      <c r="F3" s="41"/>
    </row>
    <row r="4" spans="1:6" ht="14.25">
      <c r="A4" s="60"/>
      <c r="B4" s="30"/>
      <c r="C4" s="1" t="s">
        <v>6</v>
      </c>
      <c r="D4" s="1">
        <v>2</v>
      </c>
      <c r="E4" s="6">
        <v>32</v>
      </c>
      <c r="F4" s="41"/>
    </row>
    <row r="5" spans="1:6" ht="14.25">
      <c r="A5" s="60"/>
      <c r="B5" s="30"/>
      <c r="C5" s="4" t="s">
        <v>7</v>
      </c>
      <c r="D5" s="4">
        <v>2</v>
      </c>
      <c r="E5" s="4">
        <v>32</v>
      </c>
      <c r="F5" s="41"/>
    </row>
    <row r="6" spans="1:6" ht="14.25">
      <c r="A6" s="60"/>
      <c r="B6" s="30"/>
      <c r="C6" s="1" t="s">
        <v>8</v>
      </c>
      <c r="D6" s="1">
        <v>2</v>
      </c>
      <c r="E6" s="6">
        <v>32</v>
      </c>
      <c r="F6" s="41"/>
    </row>
    <row r="7" spans="1:6" ht="14.25">
      <c r="A7" s="60"/>
      <c r="B7" s="3" t="s">
        <v>18</v>
      </c>
      <c r="C7" s="7" t="s">
        <v>19</v>
      </c>
      <c r="D7" s="7">
        <f>SUM(D3:D6)</f>
        <v>8</v>
      </c>
      <c r="E7" s="7"/>
      <c r="F7" s="41"/>
    </row>
    <row r="8" spans="1:6" ht="14.25">
      <c r="A8" s="60"/>
      <c r="B8" s="30" t="s">
        <v>25</v>
      </c>
      <c r="C8" s="4" t="s">
        <v>9</v>
      </c>
      <c r="D8" s="4">
        <v>2</v>
      </c>
      <c r="E8" s="4">
        <v>32</v>
      </c>
      <c r="F8" s="41"/>
    </row>
    <row r="9" spans="1:6" ht="14.25">
      <c r="A9" s="60"/>
      <c r="B9" s="30"/>
      <c r="C9" s="1" t="s">
        <v>10</v>
      </c>
      <c r="D9" s="1">
        <v>2</v>
      </c>
      <c r="E9" s="6">
        <v>32</v>
      </c>
      <c r="F9" s="41"/>
    </row>
    <row r="10" spans="1:6" ht="14.25">
      <c r="A10" s="60"/>
      <c r="B10" s="30"/>
      <c r="C10" s="4" t="s">
        <v>11</v>
      </c>
      <c r="D10" s="4">
        <v>2</v>
      </c>
      <c r="E10" s="4">
        <v>32</v>
      </c>
      <c r="F10" s="41"/>
    </row>
    <row r="11" spans="1:6" ht="14.25">
      <c r="A11" s="60"/>
      <c r="B11" s="30"/>
      <c r="C11" s="1" t="s">
        <v>12</v>
      </c>
      <c r="D11" s="1">
        <v>2</v>
      </c>
      <c r="E11" s="6">
        <v>32</v>
      </c>
      <c r="F11" s="41"/>
    </row>
    <row r="12" spans="1:6" ht="14.25">
      <c r="A12" s="60"/>
      <c r="B12" s="30"/>
      <c r="C12" s="4" t="s">
        <v>13</v>
      </c>
      <c r="D12" s="4">
        <v>2</v>
      </c>
      <c r="E12" s="4">
        <v>32</v>
      </c>
      <c r="F12" s="41"/>
    </row>
    <row r="13" spans="1:6" ht="14.25">
      <c r="A13" s="60"/>
      <c r="B13" s="30"/>
      <c r="C13" s="1" t="s">
        <v>14</v>
      </c>
      <c r="D13" s="1">
        <v>2</v>
      </c>
      <c r="E13" s="6">
        <v>32</v>
      </c>
      <c r="F13" s="41"/>
    </row>
    <row r="14" spans="1:6" ht="14.25">
      <c r="A14" s="60"/>
      <c r="B14" s="30"/>
      <c r="C14" s="4" t="s">
        <v>15</v>
      </c>
      <c r="D14" s="4">
        <v>2</v>
      </c>
      <c r="E14" s="4">
        <v>32</v>
      </c>
      <c r="F14" s="41"/>
    </row>
    <row r="15" spans="1:6" ht="14.25">
      <c r="A15" s="60"/>
      <c r="B15" s="30"/>
      <c r="C15" s="1" t="s">
        <v>16</v>
      </c>
      <c r="D15" s="1">
        <v>2</v>
      </c>
      <c r="E15" s="6">
        <v>32</v>
      </c>
      <c r="F15" s="41"/>
    </row>
    <row r="16" spans="1:6" ht="14.25">
      <c r="A16" s="60"/>
      <c r="B16" s="30"/>
      <c r="C16" s="4" t="s">
        <v>17</v>
      </c>
      <c r="D16" s="4">
        <v>2</v>
      </c>
      <c r="E16" s="4">
        <v>32</v>
      </c>
      <c r="F16" s="41"/>
    </row>
    <row r="17" spans="1:6" ht="14.25">
      <c r="A17" s="60"/>
      <c r="B17" s="51"/>
      <c r="C17" s="6" t="s">
        <v>35</v>
      </c>
      <c r="D17" s="6">
        <v>2</v>
      </c>
      <c r="E17" s="6">
        <v>32</v>
      </c>
      <c r="F17" s="41"/>
    </row>
    <row r="18" spans="1:6" ht="14.25">
      <c r="A18" s="60"/>
      <c r="B18" s="51"/>
      <c r="C18" s="4" t="s">
        <v>36</v>
      </c>
      <c r="D18" s="4">
        <v>2</v>
      </c>
      <c r="E18" s="4">
        <v>32</v>
      </c>
      <c r="F18" s="41"/>
    </row>
    <row r="19" spans="1:6" ht="14.25">
      <c r="A19" s="60"/>
      <c r="B19" s="51"/>
      <c r="C19" s="6" t="s">
        <v>37</v>
      </c>
      <c r="D19" s="6">
        <v>2</v>
      </c>
      <c r="E19" s="6">
        <v>32</v>
      </c>
      <c r="F19" s="41"/>
    </row>
    <row r="20" spans="1:6" ht="14.25">
      <c r="A20" s="60"/>
      <c r="B20" s="3" t="s">
        <v>18</v>
      </c>
      <c r="C20" s="7" t="s">
        <v>43</v>
      </c>
      <c r="D20" s="7">
        <f>SUM(D8:D19)</f>
        <v>24</v>
      </c>
      <c r="E20" s="7"/>
      <c r="F20" s="41"/>
    </row>
    <row r="21" spans="1:6" ht="14.25">
      <c r="A21" s="57" t="s">
        <v>21</v>
      </c>
      <c r="B21" s="5" t="s">
        <v>22</v>
      </c>
      <c r="C21" s="51" t="s">
        <v>24</v>
      </c>
      <c r="D21" s="51"/>
      <c r="E21" s="25"/>
      <c r="F21" s="41"/>
    </row>
    <row r="22" spans="1:6" ht="14.25">
      <c r="A22" s="57"/>
      <c r="B22" s="3" t="s">
        <v>18</v>
      </c>
      <c r="C22" s="7" t="s">
        <v>23</v>
      </c>
      <c r="D22" s="7">
        <v>14</v>
      </c>
      <c r="E22" s="7"/>
      <c r="F22" s="41"/>
    </row>
    <row r="23" spans="1:6" ht="14.25">
      <c r="A23" s="58" t="s">
        <v>27</v>
      </c>
      <c r="B23" s="58"/>
      <c r="C23" s="58"/>
      <c r="D23" s="8">
        <f>SUM(D7+D20+D22)</f>
        <v>46</v>
      </c>
      <c r="E23" s="8"/>
      <c r="F23" s="41"/>
    </row>
    <row r="24" spans="1:6" ht="22.5">
      <c r="A24" s="37" t="s">
        <v>33</v>
      </c>
      <c r="B24" s="38"/>
      <c r="C24" s="38"/>
      <c r="D24" s="38"/>
      <c r="E24" s="39"/>
      <c r="F24" s="26">
        <v>3</v>
      </c>
    </row>
    <row r="25" spans="1:6" ht="18.75">
      <c r="A25" s="59" t="s">
        <v>0</v>
      </c>
      <c r="B25" s="59"/>
      <c r="C25" s="9" t="s">
        <v>1</v>
      </c>
      <c r="D25" s="9" t="s">
        <v>2</v>
      </c>
      <c r="E25" s="2" t="s">
        <v>41</v>
      </c>
      <c r="F25" s="27"/>
    </row>
    <row r="26" spans="1:6" ht="14.25">
      <c r="A26" s="30" t="s">
        <v>28</v>
      </c>
      <c r="B26" s="30"/>
      <c r="C26" s="4" t="s">
        <v>29</v>
      </c>
      <c r="D26" s="4">
        <v>1</v>
      </c>
      <c r="E26" s="4">
        <v>20</v>
      </c>
      <c r="F26" s="27"/>
    </row>
    <row r="27" spans="1:6" ht="14.25">
      <c r="A27" s="30"/>
      <c r="B27" s="30"/>
      <c r="C27" s="1" t="s">
        <v>30</v>
      </c>
      <c r="D27" s="6">
        <v>1</v>
      </c>
      <c r="E27" s="6">
        <v>20</v>
      </c>
      <c r="F27" s="27"/>
    </row>
    <row r="28" spans="1:6" ht="14.25">
      <c r="A28" s="30"/>
      <c r="B28" s="30"/>
      <c r="C28" s="4" t="s">
        <v>31</v>
      </c>
      <c r="D28" s="4">
        <v>1</v>
      </c>
      <c r="E28" s="4">
        <v>20</v>
      </c>
      <c r="F28" s="27"/>
    </row>
    <row r="29" spans="1:6" ht="14.25">
      <c r="A29" s="31" t="s">
        <v>32</v>
      </c>
      <c r="B29" s="32"/>
      <c r="C29" s="33"/>
      <c r="D29" s="8">
        <f>SUM(D26+D27+D28)</f>
        <v>3</v>
      </c>
      <c r="E29" s="8"/>
      <c r="F29" s="28"/>
    </row>
    <row r="30" spans="1:6" ht="20.25">
      <c r="A30" s="34" t="s">
        <v>42</v>
      </c>
      <c r="B30" s="35"/>
      <c r="C30" s="35"/>
      <c r="D30" s="35"/>
      <c r="E30" s="36"/>
      <c r="F30" s="10">
        <f>SUM(F1:F29)</f>
        <v>49</v>
      </c>
    </row>
  </sheetData>
  <sheetProtection/>
  <mergeCells count="15">
    <mergeCell ref="A30:E30"/>
    <mergeCell ref="A2:B2"/>
    <mergeCell ref="A3:A20"/>
    <mergeCell ref="B3:B6"/>
    <mergeCell ref="A1:E1"/>
    <mergeCell ref="A26:B28"/>
    <mergeCell ref="A29:C29"/>
    <mergeCell ref="B8:B19"/>
    <mergeCell ref="A21:A22"/>
    <mergeCell ref="A23:C23"/>
    <mergeCell ref="A25:B25"/>
    <mergeCell ref="C21:E21"/>
    <mergeCell ref="A24:E24"/>
    <mergeCell ref="F1:F23"/>
    <mergeCell ref="F24:F2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7">
      <selection activeCell="A30" sqref="A30:IV30"/>
    </sheetView>
  </sheetViews>
  <sheetFormatPr defaultColWidth="9.00390625" defaultRowHeight="14.25"/>
  <cols>
    <col min="1" max="1" width="12.125" style="0" customWidth="1"/>
    <col min="2" max="2" width="14.625" style="0" customWidth="1"/>
    <col min="3" max="3" width="28.875" style="0" customWidth="1"/>
    <col min="4" max="4" width="19.75390625" style="0" customWidth="1"/>
    <col min="5" max="5" width="10.375" style="0" customWidth="1"/>
  </cols>
  <sheetData>
    <row r="1" spans="1:6" ht="22.5">
      <c r="A1" s="37" t="s">
        <v>34</v>
      </c>
      <c r="B1" s="38"/>
      <c r="C1" s="38"/>
      <c r="D1" s="38"/>
      <c r="E1" s="39"/>
      <c r="F1" s="40">
        <v>46</v>
      </c>
    </row>
    <row r="2" spans="1:6" ht="18.75">
      <c r="A2" s="42" t="s">
        <v>0</v>
      </c>
      <c r="B2" s="43"/>
      <c r="C2" s="2" t="s">
        <v>1</v>
      </c>
      <c r="D2" s="2" t="s">
        <v>2</v>
      </c>
      <c r="E2" s="2" t="s">
        <v>41</v>
      </c>
      <c r="F2" s="41"/>
    </row>
    <row r="3" spans="1:6" ht="14.25">
      <c r="A3" s="44" t="s">
        <v>3</v>
      </c>
      <c r="B3" s="47" t="s">
        <v>4</v>
      </c>
      <c r="C3" s="4" t="s">
        <v>5</v>
      </c>
      <c r="D3" s="4">
        <v>2</v>
      </c>
      <c r="E3" s="4">
        <v>32</v>
      </c>
      <c r="F3" s="41"/>
    </row>
    <row r="4" spans="1:6" ht="14.25">
      <c r="A4" s="45"/>
      <c r="B4" s="48"/>
      <c r="C4" s="1" t="s">
        <v>6</v>
      </c>
      <c r="D4" s="1">
        <v>2</v>
      </c>
      <c r="E4" s="6">
        <v>32</v>
      </c>
      <c r="F4" s="41"/>
    </row>
    <row r="5" spans="1:6" ht="14.25">
      <c r="A5" s="45"/>
      <c r="B5" s="48"/>
      <c r="C5" s="4" t="s">
        <v>7</v>
      </c>
      <c r="D5" s="4">
        <v>2</v>
      </c>
      <c r="E5" s="4">
        <v>32</v>
      </c>
      <c r="F5" s="41"/>
    </row>
    <row r="6" spans="1:6" ht="14.25">
      <c r="A6" s="45"/>
      <c r="B6" s="49"/>
      <c r="C6" s="1" t="s">
        <v>8</v>
      </c>
      <c r="D6" s="1">
        <v>2</v>
      </c>
      <c r="E6" s="6">
        <v>32</v>
      </c>
      <c r="F6" s="41"/>
    </row>
    <row r="7" spans="1:6" ht="14.25">
      <c r="A7" s="45"/>
      <c r="B7" s="3" t="s">
        <v>18</v>
      </c>
      <c r="C7" s="7" t="s">
        <v>19</v>
      </c>
      <c r="D7" s="7">
        <f>SUM(D3:D6)</f>
        <v>8</v>
      </c>
      <c r="E7" s="7"/>
      <c r="F7" s="41"/>
    </row>
    <row r="8" spans="1:6" ht="14.25">
      <c r="A8" s="45"/>
      <c r="B8" s="47" t="s">
        <v>25</v>
      </c>
      <c r="C8" s="4" t="s">
        <v>9</v>
      </c>
      <c r="D8" s="4">
        <v>2</v>
      </c>
      <c r="E8" s="4">
        <v>32</v>
      </c>
      <c r="F8" s="41"/>
    </row>
    <row r="9" spans="1:6" ht="14.25">
      <c r="A9" s="45"/>
      <c r="B9" s="48"/>
      <c r="C9" s="1" t="s">
        <v>10</v>
      </c>
      <c r="D9" s="1">
        <v>2</v>
      </c>
      <c r="E9" s="6">
        <v>32</v>
      </c>
      <c r="F9" s="41"/>
    </row>
    <row r="10" spans="1:6" ht="14.25">
      <c r="A10" s="45"/>
      <c r="B10" s="48"/>
      <c r="C10" s="4" t="s">
        <v>11</v>
      </c>
      <c r="D10" s="4">
        <v>2</v>
      </c>
      <c r="E10" s="4">
        <v>32</v>
      </c>
      <c r="F10" s="41"/>
    </row>
    <row r="11" spans="1:6" ht="14.25">
      <c r="A11" s="45"/>
      <c r="B11" s="48"/>
      <c r="C11" s="1" t="s">
        <v>12</v>
      </c>
      <c r="D11" s="1">
        <v>2</v>
      </c>
      <c r="E11" s="6">
        <v>32</v>
      </c>
      <c r="F11" s="41"/>
    </row>
    <row r="12" spans="1:6" ht="14.25">
      <c r="A12" s="45"/>
      <c r="B12" s="48"/>
      <c r="C12" s="4" t="s">
        <v>13</v>
      </c>
      <c r="D12" s="4">
        <v>2</v>
      </c>
      <c r="E12" s="4">
        <v>32</v>
      </c>
      <c r="F12" s="41"/>
    </row>
    <row r="13" spans="1:6" ht="14.25">
      <c r="A13" s="45"/>
      <c r="B13" s="48"/>
      <c r="C13" s="1" t="s">
        <v>14</v>
      </c>
      <c r="D13" s="1">
        <v>2</v>
      </c>
      <c r="E13" s="6">
        <v>32</v>
      </c>
      <c r="F13" s="41"/>
    </row>
    <row r="14" spans="1:6" ht="14.25">
      <c r="A14" s="45"/>
      <c r="B14" s="48"/>
      <c r="C14" s="4" t="s">
        <v>15</v>
      </c>
      <c r="D14" s="4">
        <v>2</v>
      </c>
      <c r="E14" s="4">
        <v>32</v>
      </c>
      <c r="F14" s="41"/>
    </row>
    <row r="15" spans="1:6" ht="14.25">
      <c r="A15" s="45"/>
      <c r="B15" s="48"/>
      <c r="C15" s="1" t="s">
        <v>16</v>
      </c>
      <c r="D15" s="1">
        <v>2</v>
      </c>
      <c r="E15" s="6">
        <v>32</v>
      </c>
      <c r="F15" s="41"/>
    </row>
    <row r="16" spans="1:6" ht="14.25">
      <c r="A16" s="45"/>
      <c r="B16" s="48"/>
      <c r="C16" s="4" t="s">
        <v>17</v>
      </c>
      <c r="D16" s="4">
        <v>2</v>
      </c>
      <c r="E16" s="4">
        <v>32</v>
      </c>
      <c r="F16" s="41"/>
    </row>
    <row r="17" spans="1:6" ht="14.25">
      <c r="A17" s="45"/>
      <c r="B17" s="50"/>
      <c r="C17" s="6" t="s">
        <v>38</v>
      </c>
      <c r="D17" s="6">
        <v>2</v>
      </c>
      <c r="E17" s="6">
        <v>32</v>
      </c>
      <c r="F17" s="41"/>
    </row>
    <row r="18" spans="1:6" ht="14.25">
      <c r="A18" s="45"/>
      <c r="B18" s="50"/>
      <c r="C18" s="4" t="s">
        <v>39</v>
      </c>
      <c r="D18" s="4">
        <v>2</v>
      </c>
      <c r="E18" s="4">
        <v>32</v>
      </c>
      <c r="F18" s="41"/>
    </row>
    <row r="19" spans="1:6" ht="14.25">
      <c r="A19" s="45"/>
      <c r="B19" s="61"/>
      <c r="C19" s="6" t="s">
        <v>40</v>
      </c>
      <c r="D19" s="6">
        <v>2</v>
      </c>
      <c r="E19" s="6">
        <v>32</v>
      </c>
      <c r="F19" s="41"/>
    </row>
    <row r="20" spans="1:6" ht="14.25">
      <c r="A20" s="46"/>
      <c r="B20" s="3" t="s">
        <v>18</v>
      </c>
      <c r="C20" s="7" t="s">
        <v>43</v>
      </c>
      <c r="D20" s="7">
        <f>SUM(D8:D19)</f>
        <v>24</v>
      </c>
      <c r="E20" s="7"/>
      <c r="F20" s="41"/>
    </row>
    <row r="21" spans="1:6" ht="14.25">
      <c r="A21" s="44" t="s">
        <v>21</v>
      </c>
      <c r="B21" s="5" t="s">
        <v>22</v>
      </c>
      <c r="C21" s="51" t="s">
        <v>24</v>
      </c>
      <c r="D21" s="51"/>
      <c r="E21" s="25"/>
      <c r="F21" s="41"/>
    </row>
    <row r="22" spans="1:6" ht="14.25">
      <c r="A22" s="46"/>
      <c r="B22" s="3" t="s">
        <v>18</v>
      </c>
      <c r="C22" s="7" t="s">
        <v>23</v>
      </c>
      <c r="D22" s="7">
        <v>14</v>
      </c>
      <c r="E22" s="7"/>
      <c r="F22" s="41"/>
    </row>
    <row r="23" spans="1:6" ht="14.25">
      <c r="A23" s="31" t="s">
        <v>27</v>
      </c>
      <c r="B23" s="32"/>
      <c r="C23" s="33"/>
      <c r="D23" s="8">
        <f>SUM(D7+D20+D22)</f>
        <v>46</v>
      </c>
      <c r="E23" s="8"/>
      <c r="F23" s="41"/>
    </row>
    <row r="24" spans="1:6" ht="22.5">
      <c r="A24" s="24" t="s">
        <v>33</v>
      </c>
      <c r="B24" s="24"/>
      <c r="C24" s="24"/>
      <c r="D24" s="24"/>
      <c r="E24" s="25"/>
      <c r="F24" s="26">
        <v>3</v>
      </c>
    </row>
    <row r="25" spans="1:6" ht="18.75">
      <c r="A25" s="29" t="s">
        <v>0</v>
      </c>
      <c r="B25" s="29"/>
      <c r="C25" s="2" t="s">
        <v>1</v>
      </c>
      <c r="D25" s="2" t="s">
        <v>2</v>
      </c>
      <c r="E25" s="2" t="s">
        <v>41</v>
      </c>
      <c r="F25" s="27"/>
    </row>
    <row r="26" spans="1:6" ht="14.25">
      <c r="A26" s="30" t="s">
        <v>28</v>
      </c>
      <c r="B26" s="30"/>
      <c r="C26" s="4" t="s">
        <v>29</v>
      </c>
      <c r="D26" s="4">
        <v>1</v>
      </c>
      <c r="E26" s="4">
        <v>20</v>
      </c>
      <c r="F26" s="27"/>
    </row>
    <row r="27" spans="1:6" ht="14.25">
      <c r="A27" s="30"/>
      <c r="B27" s="30"/>
      <c r="C27" s="1" t="s">
        <v>30</v>
      </c>
      <c r="D27" s="6">
        <v>1</v>
      </c>
      <c r="E27" s="6">
        <v>20</v>
      </c>
      <c r="F27" s="27"/>
    </row>
    <row r="28" spans="1:6" ht="14.25">
      <c r="A28" s="30"/>
      <c r="B28" s="30"/>
      <c r="C28" s="4" t="s">
        <v>31</v>
      </c>
      <c r="D28" s="4">
        <v>1</v>
      </c>
      <c r="E28" s="4">
        <v>20</v>
      </c>
      <c r="F28" s="27"/>
    </row>
    <row r="29" spans="1:6" ht="14.25">
      <c r="A29" s="31" t="s">
        <v>32</v>
      </c>
      <c r="B29" s="32"/>
      <c r="C29" s="33"/>
      <c r="D29" s="8">
        <f>SUM(D26+D27+D28)</f>
        <v>3</v>
      </c>
      <c r="E29" s="8"/>
      <c r="F29" s="28"/>
    </row>
    <row r="30" spans="1:6" ht="20.25">
      <c r="A30" s="34" t="s">
        <v>42</v>
      </c>
      <c r="B30" s="35"/>
      <c r="C30" s="35"/>
      <c r="D30" s="35"/>
      <c r="E30" s="36"/>
      <c r="F30" s="10">
        <f>SUM(F1:F29)</f>
        <v>49</v>
      </c>
    </row>
  </sheetData>
  <sheetProtection/>
  <mergeCells count="15">
    <mergeCell ref="F1:F23"/>
    <mergeCell ref="F24:F29"/>
    <mergeCell ref="A2:B2"/>
    <mergeCell ref="A3:A20"/>
    <mergeCell ref="B3:B6"/>
    <mergeCell ref="B8:B19"/>
    <mergeCell ref="A1:E1"/>
    <mergeCell ref="A26:B28"/>
    <mergeCell ref="A29:C29"/>
    <mergeCell ref="A21:A22"/>
    <mergeCell ref="A23:C23"/>
    <mergeCell ref="A25:B25"/>
    <mergeCell ref="A24:E24"/>
    <mergeCell ref="C21:E21"/>
    <mergeCell ref="A30:E3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:E1"/>
    </sheetView>
  </sheetViews>
  <sheetFormatPr defaultColWidth="9.00390625" defaultRowHeight="14.25"/>
  <cols>
    <col min="1" max="1" width="11.125" style="0" customWidth="1"/>
    <col min="2" max="2" width="12.00390625" style="0" customWidth="1"/>
    <col min="3" max="3" width="41.375" style="0" customWidth="1"/>
    <col min="4" max="4" width="21.75390625" style="0" customWidth="1"/>
  </cols>
  <sheetData>
    <row r="1" spans="1:6" ht="22.5">
      <c r="A1" s="37" t="s">
        <v>34</v>
      </c>
      <c r="B1" s="38"/>
      <c r="C1" s="38"/>
      <c r="D1" s="38"/>
      <c r="E1" s="39"/>
      <c r="F1" s="26">
        <v>45</v>
      </c>
    </row>
    <row r="2" spans="1:6" ht="18.75">
      <c r="A2" s="42" t="s">
        <v>0</v>
      </c>
      <c r="B2" s="43"/>
      <c r="C2" s="2" t="s">
        <v>1</v>
      </c>
      <c r="D2" s="2" t="s">
        <v>2</v>
      </c>
      <c r="E2" s="2" t="s">
        <v>41</v>
      </c>
      <c r="F2" s="54"/>
    </row>
    <row r="3" spans="1:6" ht="14.25">
      <c r="A3" s="44" t="s">
        <v>3</v>
      </c>
      <c r="B3" s="47" t="s">
        <v>4</v>
      </c>
      <c r="C3" s="4" t="s">
        <v>5</v>
      </c>
      <c r="D3" s="4">
        <v>1.5</v>
      </c>
      <c r="E3" s="4">
        <v>48</v>
      </c>
      <c r="F3" s="54"/>
    </row>
    <row r="4" spans="1:6" ht="14.25">
      <c r="A4" s="45"/>
      <c r="B4" s="48"/>
      <c r="C4" s="1" t="s">
        <v>6</v>
      </c>
      <c r="D4" s="1">
        <v>1.5</v>
      </c>
      <c r="E4" s="6">
        <v>48</v>
      </c>
      <c r="F4" s="54"/>
    </row>
    <row r="5" spans="1:6" ht="14.25">
      <c r="A5" s="45"/>
      <c r="B5" s="48"/>
      <c r="C5" s="4" t="s">
        <v>7</v>
      </c>
      <c r="D5" s="4">
        <v>2</v>
      </c>
      <c r="E5" s="4">
        <v>32</v>
      </c>
      <c r="F5" s="54"/>
    </row>
    <row r="6" spans="1:6" ht="14.25">
      <c r="A6" s="45"/>
      <c r="B6" s="49"/>
      <c r="C6" s="1" t="s">
        <v>8</v>
      </c>
      <c r="D6" s="1">
        <v>2</v>
      </c>
      <c r="E6" s="6">
        <v>32</v>
      </c>
      <c r="F6" s="54"/>
    </row>
    <row r="7" spans="1:6" ht="14.25">
      <c r="A7" s="45"/>
      <c r="B7" s="3" t="s">
        <v>18</v>
      </c>
      <c r="C7" s="7" t="s">
        <v>19</v>
      </c>
      <c r="D7" s="7">
        <f>SUM(D3:D6)</f>
        <v>7</v>
      </c>
      <c r="E7" s="7"/>
      <c r="F7" s="54"/>
    </row>
    <row r="8" spans="1:6" ht="14.25">
      <c r="A8" s="45"/>
      <c r="B8" s="47" t="s">
        <v>25</v>
      </c>
      <c r="C8" s="4" t="s">
        <v>9</v>
      </c>
      <c r="D8" s="4">
        <v>3</v>
      </c>
      <c r="E8" s="4">
        <v>48</v>
      </c>
      <c r="F8" s="54"/>
    </row>
    <row r="9" spans="1:6" ht="14.25">
      <c r="A9" s="45"/>
      <c r="B9" s="48"/>
      <c r="C9" s="1" t="s">
        <v>10</v>
      </c>
      <c r="D9" s="1">
        <v>3</v>
      </c>
      <c r="E9" s="6">
        <v>48</v>
      </c>
      <c r="F9" s="54"/>
    </row>
    <row r="10" spans="1:6" ht="14.25">
      <c r="A10" s="45"/>
      <c r="B10" s="48"/>
      <c r="C10" s="4" t="s">
        <v>11</v>
      </c>
      <c r="D10" s="4">
        <v>2</v>
      </c>
      <c r="E10" s="4">
        <v>32</v>
      </c>
      <c r="F10" s="54"/>
    </row>
    <row r="11" spans="1:6" ht="14.25">
      <c r="A11" s="45"/>
      <c r="B11" s="48"/>
      <c r="C11" s="1" t="s">
        <v>12</v>
      </c>
      <c r="D11" s="1">
        <v>3</v>
      </c>
      <c r="E11" s="6">
        <v>48</v>
      </c>
      <c r="F11" s="54"/>
    </row>
    <row r="12" spans="1:6" ht="14.25">
      <c r="A12" s="45"/>
      <c r="B12" s="48"/>
      <c r="C12" s="4" t="s">
        <v>13</v>
      </c>
      <c r="D12" s="4">
        <v>3</v>
      </c>
      <c r="E12" s="4">
        <v>48</v>
      </c>
      <c r="F12" s="54"/>
    </row>
    <row r="13" spans="1:6" ht="14.25">
      <c r="A13" s="45"/>
      <c r="B13" s="48"/>
      <c r="C13" s="1" t="s">
        <v>14</v>
      </c>
      <c r="D13" s="1">
        <v>3</v>
      </c>
      <c r="E13" s="6">
        <v>48</v>
      </c>
      <c r="F13" s="54"/>
    </row>
    <row r="14" spans="1:6" ht="14.25">
      <c r="A14" s="45"/>
      <c r="B14" s="48"/>
      <c r="C14" s="4" t="s">
        <v>15</v>
      </c>
      <c r="D14" s="4">
        <v>3</v>
      </c>
      <c r="E14" s="4">
        <v>48</v>
      </c>
      <c r="F14" s="54"/>
    </row>
    <row r="15" spans="1:6" ht="14.25">
      <c r="A15" s="45"/>
      <c r="B15" s="48"/>
      <c r="C15" s="1" t="s">
        <v>16</v>
      </c>
      <c r="D15" s="1">
        <v>2</v>
      </c>
      <c r="E15" s="6">
        <v>32</v>
      </c>
      <c r="F15" s="54"/>
    </row>
    <row r="16" spans="1:6" ht="14.25">
      <c r="A16" s="45"/>
      <c r="B16" s="48"/>
      <c r="C16" s="4" t="s">
        <v>17</v>
      </c>
      <c r="D16" s="4">
        <v>2</v>
      </c>
      <c r="E16" s="4">
        <v>32</v>
      </c>
      <c r="F16" s="54"/>
    </row>
    <row r="17" spans="1:6" ht="14.25">
      <c r="A17" s="46"/>
      <c r="B17" s="3" t="s">
        <v>18</v>
      </c>
      <c r="C17" s="7" t="s">
        <v>20</v>
      </c>
      <c r="D17" s="7">
        <f>SUM(D8:D16)</f>
        <v>24</v>
      </c>
      <c r="E17" s="7"/>
      <c r="F17" s="54"/>
    </row>
    <row r="18" spans="1:6" ht="14.25">
      <c r="A18" s="52" t="s">
        <v>21</v>
      </c>
      <c r="B18" s="5" t="s">
        <v>22</v>
      </c>
      <c r="C18" s="51" t="s">
        <v>24</v>
      </c>
      <c r="D18" s="51"/>
      <c r="E18" s="25"/>
      <c r="F18" s="54"/>
    </row>
    <row r="19" spans="1:6" ht="14.25" customHeight="1">
      <c r="A19" s="53"/>
      <c r="B19" s="3" t="s">
        <v>18</v>
      </c>
      <c r="C19" s="7" t="s">
        <v>23</v>
      </c>
      <c r="D19" s="7">
        <v>14</v>
      </c>
      <c r="E19" s="7"/>
      <c r="F19" s="54"/>
    </row>
    <row r="20" spans="1:6" ht="14.25">
      <c r="A20" s="31" t="s">
        <v>27</v>
      </c>
      <c r="B20" s="32"/>
      <c r="C20" s="33"/>
      <c r="D20" s="8">
        <f>SUM(D7+D17+D19)</f>
        <v>45</v>
      </c>
      <c r="E20" s="8"/>
      <c r="F20" s="55"/>
    </row>
    <row r="21" spans="1:6" ht="22.5">
      <c r="A21" s="37" t="s">
        <v>33</v>
      </c>
      <c r="B21" s="38"/>
      <c r="C21" s="38"/>
      <c r="D21" s="38"/>
      <c r="E21" s="39"/>
      <c r="F21" s="26">
        <v>3</v>
      </c>
    </row>
    <row r="22" spans="1:6" ht="18.75">
      <c r="A22" s="29" t="s">
        <v>0</v>
      </c>
      <c r="B22" s="29"/>
      <c r="C22" s="2" t="s">
        <v>1</v>
      </c>
      <c r="D22" s="2" t="s">
        <v>2</v>
      </c>
      <c r="E22" s="2" t="s">
        <v>41</v>
      </c>
      <c r="F22" s="54"/>
    </row>
    <row r="23" spans="1:6" ht="14.25">
      <c r="A23" s="30" t="s">
        <v>28</v>
      </c>
      <c r="B23" s="30"/>
      <c r="C23" s="4" t="s">
        <v>29</v>
      </c>
      <c r="D23" s="4">
        <v>1</v>
      </c>
      <c r="E23" s="4">
        <v>20</v>
      </c>
      <c r="F23" s="54"/>
    </row>
    <row r="24" spans="1:6" ht="14.25">
      <c r="A24" s="30"/>
      <c r="B24" s="30"/>
      <c r="C24" s="1" t="s">
        <v>30</v>
      </c>
      <c r="D24" s="6">
        <v>1</v>
      </c>
      <c r="E24" s="6">
        <v>20</v>
      </c>
      <c r="F24" s="54"/>
    </row>
    <row r="25" spans="1:6" ht="14.25">
      <c r="A25" s="30"/>
      <c r="B25" s="30"/>
      <c r="C25" s="4" t="s">
        <v>31</v>
      </c>
      <c r="D25" s="4">
        <v>1</v>
      </c>
      <c r="E25" s="4">
        <v>20</v>
      </c>
      <c r="F25" s="54"/>
    </row>
    <row r="26" spans="1:6" ht="14.25">
      <c r="A26" s="31" t="s">
        <v>32</v>
      </c>
      <c r="B26" s="32"/>
      <c r="C26" s="33"/>
      <c r="D26" s="8">
        <f>SUM(D23+D24+D25)</f>
        <v>3</v>
      </c>
      <c r="E26" s="8"/>
      <c r="F26" s="55"/>
    </row>
    <row r="27" spans="1:6" ht="20.25">
      <c r="A27" s="34" t="s">
        <v>42</v>
      </c>
      <c r="B27" s="62"/>
      <c r="C27" s="62"/>
      <c r="D27" s="62"/>
      <c r="E27" s="63"/>
      <c r="F27" s="10">
        <f>SUM(F1:F26)</f>
        <v>48</v>
      </c>
    </row>
    <row r="31" ht="14.25">
      <c r="D31" t="s">
        <v>26</v>
      </c>
    </row>
  </sheetData>
  <sheetProtection/>
  <mergeCells count="15">
    <mergeCell ref="A27:E27"/>
    <mergeCell ref="A20:C20"/>
    <mergeCell ref="A22:B22"/>
    <mergeCell ref="A3:A17"/>
    <mergeCell ref="A18:A19"/>
    <mergeCell ref="A2:B2"/>
    <mergeCell ref="B3:B6"/>
    <mergeCell ref="A21:E21"/>
    <mergeCell ref="B8:B16"/>
    <mergeCell ref="A23:B25"/>
    <mergeCell ref="A26:C26"/>
    <mergeCell ref="C18:E18"/>
    <mergeCell ref="F1:F20"/>
    <mergeCell ref="F21:F26"/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K24" sqref="K24"/>
    </sheetView>
  </sheetViews>
  <sheetFormatPr defaultColWidth="9.00390625" defaultRowHeight="14.25"/>
  <cols>
    <col min="1" max="3" width="9.00390625" style="11" customWidth="1"/>
    <col min="4" max="4" width="26.875" style="11" customWidth="1"/>
    <col min="5" max="5" width="9.625" style="11" bestFit="1" customWidth="1"/>
    <col min="6" max="16384" width="9.00390625" style="11" customWidth="1"/>
  </cols>
  <sheetData>
    <row r="1" spans="1:7" ht="13.5">
      <c r="A1" s="74" t="s">
        <v>85</v>
      </c>
      <c r="B1" s="75"/>
      <c r="C1" s="75"/>
      <c r="D1" s="75"/>
      <c r="E1" s="75"/>
      <c r="F1" s="75"/>
      <c r="G1" s="76"/>
    </row>
    <row r="2" spans="1:7" ht="13.5">
      <c r="A2" s="71" t="s">
        <v>45</v>
      </c>
      <c r="B2" s="71"/>
      <c r="C2" s="71"/>
      <c r="D2" s="12" t="s">
        <v>46</v>
      </c>
      <c r="E2" s="12" t="s">
        <v>48</v>
      </c>
      <c r="F2" s="12" t="s">
        <v>47</v>
      </c>
      <c r="G2" s="64">
        <v>50</v>
      </c>
    </row>
    <row r="3" spans="1:7" ht="13.5">
      <c r="A3" s="68" t="s">
        <v>49</v>
      </c>
      <c r="B3" s="72" t="s">
        <v>50</v>
      </c>
      <c r="C3" s="73"/>
      <c r="D3" s="13" t="s">
        <v>51</v>
      </c>
      <c r="E3" s="13">
        <v>2</v>
      </c>
      <c r="F3" s="13">
        <v>32</v>
      </c>
      <c r="G3" s="65"/>
    </row>
    <row r="4" spans="1:7" ht="13.5">
      <c r="A4" s="69"/>
      <c r="B4" s="73"/>
      <c r="C4" s="73"/>
      <c r="D4" s="13" t="s">
        <v>52</v>
      </c>
      <c r="E4" s="13">
        <v>2</v>
      </c>
      <c r="F4" s="13">
        <v>32</v>
      </c>
      <c r="G4" s="65"/>
    </row>
    <row r="5" spans="1:7" ht="13.5">
      <c r="A5" s="69"/>
      <c r="B5" s="73"/>
      <c r="C5" s="73"/>
      <c r="D5" s="13" t="s">
        <v>53</v>
      </c>
      <c r="E5" s="13">
        <v>2</v>
      </c>
      <c r="F5" s="13">
        <v>32</v>
      </c>
      <c r="G5" s="65"/>
    </row>
    <row r="6" spans="1:7" ht="13.5">
      <c r="A6" s="69"/>
      <c r="B6" s="73"/>
      <c r="C6" s="73"/>
      <c r="D6" s="13" t="s">
        <v>54</v>
      </c>
      <c r="E6" s="13">
        <v>2</v>
      </c>
      <c r="F6" s="13">
        <v>32</v>
      </c>
      <c r="G6" s="65"/>
    </row>
    <row r="7" spans="1:7" ht="13.5">
      <c r="A7" s="69"/>
      <c r="B7" s="67" t="s">
        <v>86</v>
      </c>
      <c r="C7" s="67"/>
      <c r="D7" s="12" t="s">
        <v>87</v>
      </c>
      <c r="E7" s="12">
        <f>SUM(E3:E6)</f>
        <v>8</v>
      </c>
      <c r="F7" s="13"/>
      <c r="G7" s="65"/>
    </row>
    <row r="8" spans="1:7" ht="13.5">
      <c r="A8" s="69"/>
      <c r="B8" s="72" t="s">
        <v>55</v>
      </c>
      <c r="C8" s="72"/>
      <c r="D8" s="13" t="s">
        <v>88</v>
      </c>
      <c r="E8" s="13">
        <v>2</v>
      </c>
      <c r="F8" s="13">
        <v>32</v>
      </c>
      <c r="G8" s="65"/>
    </row>
    <row r="9" spans="1:7" ht="13.5">
      <c r="A9" s="69"/>
      <c r="B9" s="72"/>
      <c r="C9" s="72"/>
      <c r="D9" s="13" t="s">
        <v>56</v>
      </c>
      <c r="E9" s="13">
        <v>2</v>
      </c>
      <c r="F9" s="13">
        <v>32</v>
      </c>
      <c r="G9" s="65"/>
    </row>
    <row r="10" spans="1:7" ht="13.5">
      <c r="A10" s="69"/>
      <c r="B10" s="72"/>
      <c r="C10" s="72"/>
      <c r="D10" s="13" t="s">
        <v>57</v>
      </c>
      <c r="E10" s="13">
        <v>3</v>
      </c>
      <c r="F10" s="13">
        <v>48</v>
      </c>
      <c r="G10" s="65"/>
    </row>
    <row r="11" spans="1:7" ht="13.5">
      <c r="A11" s="69"/>
      <c r="B11" s="72"/>
      <c r="C11" s="72"/>
      <c r="D11" s="13" t="s">
        <v>58</v>
      </c>
      <c r="E11" s="13">
        <v>2</v>
      </c>
      <c r="F11" s="13">
        <v>32</v>
      </c>
      <c r="G11" s="65"/>
    </row>
    <row r="12" spans="1:7" ht="13.5">
      <c r="A12" s="69"/>
      <c r="B12" s="72"/>
      <c r="C12" s="72"/>
      <c r="D12" s="13" t="s">
        <v>59</v>
      </c>
      <c r="E12" s="13">
        <v>3</v>
      </c>
      <c r="F12" s="13">
        <v>48</v>
      </c>
      <c r="G12" s="65"/>
    </row>
    <row r="13" spans="1:7" ht="13.5">
      <c r="A13" s="69"/>
      <c r="B13" s="72"/>
      <c r="C13" s="72"/>
      <c r="D13" s="13" t="s">
        <v>60</v>
      </c>
      <c r="E13" s="13">
        <v>2</v>
      </c>
      <c r="F13" s="13">
        <v>32</v>
      </c>
      <c r="G13" s="65"/>
    </row>
    <row r="14" spans="1:7" ht="13.5">
      <c r="A14" s="69"/>
      <c r="B14" s="72"/>
      <c r="C14" s="72"/>
      <c r="D14" s="13" t="s">
        <v>61</v>
      </c>
      <c r="E14" s="13">
        <v>2</v>
      </c>
      <c r="F14" s="13">
        <v>32</v>
      </c>
      <c r="G14" s="65"/>
    </row>
    <row r="15" spans="1:7" ht="13.5">
      <c r="A15" s="69"/>
      <c r="B15" s="72"/>
      <c r="C15" s="72"/>
      <c r="D15" s="13" t="s">
        <v>62</v>
      </c>
      <c r="E15" s="13">
        <v>2</v>
      </c>
      <c r="F15" s="13">
        <v>32</v>
      </c>
      <c r="G15" s="65"/>
    </row>
    <row r="16" spans="1:7" ht="13.5">
      <c r="A16" s="69"/>
      <c r="B16" s="72"/>
      <c r="C16" s="72"/>
      <c r="D16" s="13" t="s">
        <v>63</v>
      </c>
      <c r="E16" s="13">
        <v>2</v>
      </c>
      <c r="F16" s="13">
        <v>32</v>
      </c>
      <c r="G16" s="65"/>
    </row>
    <row r="17" spans="1:7" ht="13.5">
      <c r="A17" s="69"/>
      <c r="B17" s="72"/>
      <c r="C17" s="72"/>
      <c r="D17" s="13" t="s">
        <v>64</v>
      </c>
      <c r="E17" s="13">
        <v>2</v>
      </c>
      <c r="F17" s="13">
        <v>32</v>
      </c>
      <c r="G17" s="65"/>
    </row>
    <row r="18" spans="1:7" ht="13.5">
      <c r="A18" s="69"/>
      <c r="B18" s="72"/>
      <c r="C18" s="72"/>
      <c r="D18" s="13" t="s">
        <v>65</v>
      </c>
      <c r="E18" s="13">
        <v>2</v>
      </c>
      <c r="F18" s="13">
        <v>32</v>
      </c>
      <c r="G18" s="65"/>
    </row>
    <row r="19" spans="1:7" ht="14.25" customHeight="1">
      <c r="A19" s="70"/>
      <c r="B19" s="67" t="s">
        <v>86</v>
      </c>
      <c r="C19" s="67"/>
      <c r="D19" s="12" t="s">
        <v>89</v>
      </c>
      <c r="E19" s="12">
        <f>SUM(E8:E18)</f>
        <v>24</v>
      </c>
      <c r="F19" s="13"/>
      <c r="G19" s="65"/>
    </row>
    <row r="20" spans="1:7" ht="13.5">
      <c r="A20" s="68" t="s">
        <v>66</v>
      </c>
      <c r="B20" s="72" t="s">
        <v>67</v>
      </c>
      <c r="C20" s="72" t="s">
        <v>68</v>
      </c>
      <c r="D20" s="14" t="s">
        <v>69</v>
      </c>
      <c r="E20" s="13">
        <v>2</v>
      </c>
      <c r="F20" s="13">
        <v>32</v>
      </c>
      <c r="G20" s="65"/>
    </row>
    <row r="21" spans="1:7" ht="13.5">
      <c r="A21" s="69"/>
      <c r="B21" s="72"/>
      <c r="C21" s="72"/>
      <c r="D21" s="14" t="s">
        <v>70</v>
      </c>
      <c r="E21" s="13">
        <v>2</v>
      </c>
      <c r="F21" s="13">
        <v>32</v>
      </c>
      <c r="G21" s="65"/>
    </row>
    <row r="22" spans="1:7" ht="13.5">
      <c r="A22" s="69"/>
      <c r="B22" s="72"/>
      <c r="C22" s="72"/>
      <c r="D22" s="14" t="s">
        <v>71</v>
      </c>
      <c r="E22" s="13">
        <v>1</v>
      </c>
      <c r="F22" s="13">
        <v>16</v>
      </c>
      <c r="G22" s="65"/>
    </row>
    <row r="23" spans="1:7" ht="13.5">
      <c r="A23" s="69"/>
      <c r="B23" s="72"/>
      <c r="C23" s="72"/>
      <c r="D23" s="14" t="s">
        <v>72</v>
      </c>
      <c r="E23" s="13">
        <v>2</v>
      </c>
      <c r="F23" s="13">
        <v>32</v>
      </c>
      <c r="G23" s="65"/>
    </row>
    <row r="24" spans="1:7" ht="13.5">
      <c r="A24" s="69"/>
      <c r="B24" s="72"/>
      <c r="C24" s="72"/>
      <c r="D24" s="14" t="s">
        <v>73</v>
      </c>
      <c r="E24" s="13">
        <v>2</v>
      </c>
      <c r="F24" s="13">
        <v>32</v>
      </c>
      <c r="G24" s="65"/>
    </row>
    <row r="25" spans="1:7" ht="13.5">
      <c r="A25" s="69"/>
      <c r="B25" s="72"/>
      <c r="C25" s="72"/>
      <c r="D25" s="14" t="s">
        <v>74</v>
      </c>
      <c r="E25" s="13">
        <v>1</v>
      </c>
      <c r="F25" s="13">
        <v>16</v>
      </c>
      <c r="G25" s="65"/>
    </row>
    <row r="26" spans="1:7" ht="13.5">
      <c r="A26" s="69"/>
      <c r="B26" s="72"/>
      <c r="C26" s="72"/>
      <c r="D26" s="14" t="s">
        <v>75</v>
      </c>
      <c r="E26" s="13">
        <v>2</v>
      </c>
      <c r="F26" s="13">
        <v>32</v>
      </c>
      <c r="G26" s="65"/>
    </row>
    <row r="27" spans="1:7" ht="13.5">
      <c r="A27" s="69"/>
      <c r="B27" s="72"/>
      <c r="C27" s="72"/>
      <c r="D27" s="14" t="s">
        <v>76</v>
      </c>
      <c r="E27" s="13">
        <v>2</v>
      </c>
      <c r="F27" s="13">
        <v>32</v>
      </c>
      <c r="G27" s="65"/>
    </row>
    <row r="28" spans="1:7" ht="13.5">
      <c r="A28" s="69"/>
      <c r="B28" s="72"/>
      <c r="C28" s="72"/>
      <c r="D28" s="14" t="s">
        <v>77</v>
      </c>
      <c r="E28" s="13">
        <v>1</v>
      </c>
      <c r="F28" s="13">
        <v>16</v>
      </c>
      <c r="G28" s="65"/>
    </row>
    <row r="29" spans="1:7" ht="13.5">
      <c r="A29" s="69"/>
      <c r="B29" s="72"/>
      <c r="C29" s="72"/>
      <c r="D29" s="14" t="s">
        <v>78</v>
      </c>
      <c r="E29" s="13">
        <v>1</v>
      </c>
      <c r="F29" s="13">
        <v>16</v>
      </c>
      <c r="G29" s="65"/>
    </row>
    <row r="30" spans="1:7" ht="13.5">
      <c r="A30" s="69"/>
      <c r="B30" s="72"/>
      <c r="C30" s="72"/>
      <c r="D30" s="14" t="s">
        <v>79</v>
      </c>
      <c r="E30" s="13">
        <v>2</v>
      </c>
      <c r="F30" s="13">
        <v>32</v>
      </c>
      <c r="G30" s="65"/>
    </row>
    <row r="31" spans="1:7" ht="14.25" customHeight="1">
      <c r="A31" s="70"/>
      <c r="B31" s="67" t="s">
        <v>86</v>
      </c>
      <c r="C31" s="67"/>
      <c r="D31" s="15" t="s">
        <v>89</v>
      </c>
      <c r="E31" s="12">
        <f>SUM(E20:E30)</f>
        <v>18</v>
      </c>
      <c r="F31" s="13"/>
      <c r="G31" s="65"/>
    </row>
    <row r="32" spans="1:7" ht="14.25" customHeight="1">
      <c r="A32" s="77" t="s">
        <v>90</v>
      </c>
      <c r="B32" s="77"/>
      <c r="C32" s="77"/>
      <c r="D32" s="77"/>
      <c r="E32" s="12">
        <f>E7+E19+E31</f>
        <v>50</v>
      </c>
      <c r="F32" s="13"/>
      <c r="G32" s="66"/>
    </row>
    <row r="33" spans="1:7" ht="13.5">
      <c r="A33" s="77" t="s">
        <v>91</v>
      </c>
      <c r="B33" s="77"/>
      <c r="C33" s="77"/>
      <c r="D33" s="77"/>
      <c r="E33" s="77"/>
      <c r="F33" s="77"/>
      <c r="G33" s="64">
        <v>6</v>
      </c>
    </row>
    <row r="34" spans="1:7" ht="13.5">
      <c r="A34" s="78" t="s">
        <v>80</v>
      </c>
      <c r="B34" s="78"/>
      <c r="C34" s="78"/>
      <c r="D34" s="14" t="s">
        <v>81</v>
      </c>
      <c r="E34" s="13">
        <v>1</v>
      </c>
      <c r="F34" s="13">
        <v>20</v>
      </c>
      <c r="G34" s="65"/>
    </row>
    <row r="35" spans="1:7" ht="13.5">
      <c r="A35" s="78"/>
      <c r="B35" s="78"/>
      <c r="C35" s="78"/>
      <c r="D35" s="14" t="s">
        <v>82</v>
      </c>
      <c r="E35" s="13">
        <v>3</v>
      </c>
      <c r="F35" s="13">
        <v>60</v>
      </c>
      <c r="G35" s="65"/>
    </row>
    <row r="36" spans="1:7" ht="13.5">
      <c r="A36" s="78"/>
      <c r="B36" s="78"/>
      <c r="C36" s="78"/>
      <c r="D36" s="14" t="s">
        <v>83</v>
      </c>
      <c r="E36" s="13">
        <v>1</v>
      </c>
      <c r="F36" s="13">
        <v>20</v>
      </c>
      <c r="G36" s="65"/>
    </row>
    <row r="37" spans="1:7" ht="13.5">
      <c r="A37" s="78"/>
      <c r="B37" s="78"/>
      <c r="C37" s="78"/>
      <c r="D37" s="14" t="s">
        <v>84</v>
      </c>
      <c r="E37" s="13">
        <v>1</v>
      </c>
      <c r="F37" s="13">
        <v>20</v>
      </c>
      <c r="G37" s="65"/>
    </row>
    <row r="38" spans="1:7" ht="14.25" customHeight="1">
      <c r="A38" s="77" t="s">
        <v>92</v>
      </c>
      <c r="B38" s="77"/>
      <c r="C38" s="77"/>
      <c r="D38" s="77"/>
      <c r="E38" s="12">
        <f>SUM(E34:E37)</f>
        <v>6</v>
      </c>
      <c r="F38" s="16"/>
      <c r="G38" s="66"/>
    </row>
    <row r="39" spans="1:7" ht="14.25" customHeight="1">
      <c r="A39" s="74" t="s">
        <v>93</v>
      </c>
      <c r="B39" s="75"/>
      <c r="C39" s="75"/>
      <c r="D39" s="75"/>
      <c r="E39" s="75"/>
      <c r="F39" s="76"/>
      <c r="G39" s="17">
        <f>G2+G33</f>
        <v>56</v>
      </c>
    </row>
  </sheetData>
  <sheetProtection/>
  <mergeCells count="18">
    <mergeCell ref="A39:F39"/>
    <mergeCell ref="A1:G1"/>
    <mergeCell ref="A32:D32"/>
    <mergeCell ref="G2:G32"/>
    <mergeCell ref="A38:D38"/>
    <mergeCell ref="A34:C37"/>
    <mergeCell ref="B19:C19"/>
    <mergeCell ref="A3:A19"/>
    <mergeCell ref="B7:C7"/>
    <mergeCell ref="A33:F33"/>
    <mergeCell ref="G33:G38"/>
    <mergeCell ref="B31:C31"/>
    <mergeCell ref="A20:A31"/>
    <mergeCell ref="A2:C2"/>
    <mergeCell ref="B3:C6"/>
    <mergeCell ref="B8:C18"/>
    <mergeCell ref="B20:B30"/>
    <mergeCell ref="C20:C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qpj</dc:creator>
  <cp:keywords/>
  <dc:description/>
  <cp:lastModifiedBy>User</cp:lastModifiedBy>
  <dcterms:created xsi:type="dcterms:W3CDTF">2014-02-27T03:47:46Z</dcterms:created>
  <dcterms:modified xsi:type="dcterms:W3CDTF">2018-04-16T02:44:08Z</dcterms:modified>
  <cp:category/>
  <cp:version/>
  <cp:contentType/>
  <cp:contentStatus/>
</cp:coreProperties>
</file>